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930" windowWidth="11460" windowHeight="5955" activeTab="0"/>
  </bookViews>
  <sheets>
    <sheet name="tabel 1.2" sheetId="1" r:id="rId1"/>
  </sheets>
  <definedNames>
    <definedName name="_xlnm.Print_Area" localSheetId="0">'tabel 1.2'!$A$1:$H$26</definedName>
  </definedNames>
  <calcPr fullCalcOnLoad="1"/>
</workbook>
</file>

<file path=xl/sharedStrings.xml><?xml version="1.0" encoding="utf-8"?>
<sst xmlns="http://schemas.openxmlformats.org/spreadsheetml/2006/main" count="56" uniqueCount="54">
  <si>
    <t>البند</t>
  </si>
  <si>
    <t xml:space="preserve"> الفنادق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</si>
  <si>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</si>
  <si>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</si>
  <si>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</si>
  <si>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</si>
  <si>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</si>
  <si>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</si>
  <si>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>Item</t>
  </si>
  <si>
    <t xml:space="preserve"> Hotels</t>
  </si>
  <si>
    <t xml:space="preserve"> Tourism Restaurants</t>
  </si>
  <si>
    <t xml:space="preserve"> Rent a Car Offices</t>
  </si>
  <si>
    <t>Total</t>
  </si>
  <si>
    <t>المصدر: وزارة السياحة والاثار</t>
  </si>
  <si>
    <t>Source: Ministry of Tourism &amp; Antiquities</t>
  </si>
  <si>
    <t>الجنسية - Nationality</t>
  </si>
  <si>
    <t xml:space="preserve">اردني </t>
  </si>
  <si>
    <t xml:space="preserve"> Jordanian</t>
  </si>
  <si>
    <t>غير اردني</t>
  </si>
  <si>
    <t>Non  Jordanian</t>
  </si>
  <si>
    <t>المجموع</t>
  </si>
  <si>
    <t>ذكر</t>
  </si>
  <si>
    <t>انثى</t>
  </si>
  <si>
    <t>Male</t>
  </si>
  <si>
    <t>Female</t>
  </si>
  <si>
    <t>مجموع 2005</t>
  </si>
  <si>
    <t>الاهمية النسبية %</t>
  </si>
  <si>
    <t xml:space="preserve"> Tourist Shops</t>
  </si>
  <si>
    <t xml:space="preserve"> Tourist Guides</t>
  </si>
  <si>
    <t xml:space="preserve"> Horses Guides</t>
  </si>
  <si>
    <t xml:space="preserve"> Tourist Transpor. Comp.</t>
  </si>
  <si>
    <t xml:space="preserve"> Diving Centers</t>
  </si>
  <si>
    <t xml:space="preserve"> Water Sports</t>
  </si>
  <si>
    <t xml:space="preserve"> Total 2005</t>
  </si>
  <si>
    <t xml:space="preserve"> Relative Weight %</t>
  </si>
  <si>
    <t>الجنس - Gender</t>
  </si>
  <si>
    <t>المطاعم السياحية</t>
  </si>
  <si>
    <t>مكاتب السياحة والسفر</t>
  </si>
  <si>
    <t>Travel Agencies</t>
  </si>
  <si>
    <t>مجموع 2006</t>
  </si>
  <si>
    <t xml:space="preserve"> Total 2006</t>
  </si>
  <si>
    <t>مجموع 2007</t>
  </si>
  <si>
    <t xml:space="preserve"> Total 2007</t>
  </si>
  <si>
    <t>مجموع 2008</t>
  </si>
  <si>
    <t xml:space="preserve"> Total 2008</t>
  </si>
  <si>
    <t>مجموع 2009</t>
  </si>
  <si>
    <t xml:space="preserve"> Total 2009</t>
  </si>
  <si>
    <t xml:space="preserve"> مكاتب تاجير السيارات </t>
  </si>
  <si>
    <t>جدول 2.1 عدد العاملين في مختلف الانشطة حسب الجنسية والجنس  2010*</t>
  </si>
  <si>
    <t>Table 1.2 Number of Employees in different Tourism Activity by Nationalty &amp; Gender 2010*</t>
  </si>
  <si>
    <t>مجموع 2010</t>
  </si>
  <si>
    <t xml:space="preserve"> Total 2010</t>
  </si>
  <si>
    <t>التغير النسبي 09/10</t>
  </si>
  <si>
    <t xml:space="preserve"> Relative Change 10/09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</si>
</sst>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%"/>
  </numFmts>
  <fonts count="44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173" fontId="7" fillId="33" borderId="21" xfId="0" applyNumberFormat="1" applyFont="1" applyFill="1" applyBorder="1" applyAlignment="1">
      <alignment horizontal="center"/>
    </xf>
    <xf numFmtId="173" fontId="7" fillId="33" borderId="18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0" fontId="9" fillId="33" borderId="0" xfId="0" applyFont="1" applyFill="1" applyAlignment="1">
      <alignment horizontal="left" indent="2"/>
    </xf>
    <xf numFmtId="173" fontId="7" fillId="33" borderId="23" xfId="0" applyNumberFormat="1" applyFont="1" applyFill="1" applyBorder="1" applyAlignment="1">
      <alignment horizontal="center"/>
    </xf>
    <xf numFmtId="3" fontId="6" fillId="33" borderId="24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3" fontId="5" fillId="34" borderId="25" xfId="0" applyNumberFormat="1" applyFont="1" applyFill="1" applyBorder="1" applyAlignment="1">
      <alignment horizontal="center"/>
    </xf>
    <xf numFmtId="3" fontId="5" fillId="34" borderId="26" xfId="0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horizontal="right"/>
    </xf>
    <xf numFmtId="3" fontId="5" fillId="34" borderId="27" xfId="0" applyNumberFormat="1" applyFont="1" applyFill="1" applyBorder="1" applyAlignment="1">
      <alignment horizontal="center"/>
    </xf>
    <xf numFmtId="3" fontId="3" fillId="34" borderId="22" xfId="0" applyNumberFormat="1" applyFont="1" applyFill="1" applyBorder="1" applyAlignment="1">
      <alignment horizontal="center"/>
    </xf>
    <xf numFmtId="0" fontId="8" fillId="34" borderId="22" xfId="0" applyFont="1" applyFill="1" applyBorder="1" applyAlignment="1">
      <alignment/>
    </xf>
    <xf numFmtId="0" fontId="9" fillId="34" borderId="0" xfId="0" applyFont="1" applyFill="1" applyAlignment="1">
      <alignment horizontal="left" indent="2"/>
    </xf>
    <xf numFmtId="0" fontId="4" fillId="34" borderId="22" xfId="0" applyFont="1" applyFill="1" applyBorder="1" applyAlignment="1">
      <alignment/>
    </xf>
    <xf numFmtId="0" fontId="1" fillId="34" borderId="0" xfId="0" applyFont="1" applyFill="1" applyAlignment="1">
      <alignment horizontal="left" indent="2"/>
    </xf>
    <xf numFmtId="0" fontId="4" fillId="34" borderId="16" xfId="0" applyFont="1" applyFill="1" applyBorder="1" applyAlignment="1">
      <alignment horizontal="right"/>
    </xf>
    <xf numFmtId="3" fontId="5" fillId="34" borderId="16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/>
    </xf>
    <xf numFmtId="3" fontId="3" fillId="34" borderId="15" xfId="0" applyNumberFormat="1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73" fontId="3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rightToLeft="1" tabSelected="1" zoomScalePageLayoutView="0" workbookViewId="0" topLeftCell="A1">
      <selection activeCell="G17" sqref="G17"/>
    </sheetView>
  </sheetViews>
  <sheetFormatPr defaultColWidth="9.140625" defaultRowHeight="12.75"/>
  <cols>
    <col min="1" max="1" width="20.28125" style="4" customWidth="1"/>
    <col min="2" max="3" width="15.00390625" style="8" customWidth="1"/>
    <col min="4" max="4" width="11.140625" style="8" customWidth="1"/>
    <col min="5" max="5" width="10.00390625" style="8" customWidth="1"/>
    <col min="6" max="6" width="10.28125" style="8" customWidth="1"/>
    <col min="7" max="7" width="14.28125" style="8" customWidth="1"/>
    <col min="8" max="8" width="26.57421875" style="7" customWidth="1"/>
    <col min="9" max="16384" width="9.140625" style="2" customWidth="1"/>
  </cols>
  <sheetData>
    <row r="1" spans="1:8" s="1" customFormat="1" ht="15.75">
      <c r="A1" s="57" t="s">
        <v>48</v>
      </c>
      <c r="B1" s="57"/>
      <c r="C1" s="57"/>
      <c r="D1" s="57"/>
      <c r="E1" s="57"/>
      <c r="F1" s="57"/>
      <c r="G1" s="57"/>
      <c r="H1" s="57"/>
    </row>
    <row r="2" spans="1:8" s="1" customFormat="1" ht="15.75">
      <c r="A2" s="57" t="s">
        <v>49</v>
      </c>
      <c r="B2" s="57"/>
      <c r="C2" s="57"/>
      <c r="D2" s="57"/>
      <c r="E2" s="57"/>
      <c r="F2" s="57"/>
      <c r="G2" s="57"/>
      <c r="H2" s="57"/>
    </row>
    <row r="3" spans="1:8" s="1" customFormat="1" ht="12.75" customHeight="1" thickBot="1">
      <c r="A3" s="3"/>
      <c r="B3" s="5"/>
      <c r="C3" s="5"/>
      <c r="D3" s="5"/>
      <c r="E3" s="9"/>
      <c r="F3" s="9"/>
      <c r="G3" s="9"/>
      <c r="H3" s="6"/>
    </row>
    <row r="4" spans="1:8" s="1" customFormat="1" ht="19.5" customHeight="1">
      <c r="A4" s="61" t="s">
        <v>0</v>
      </c>
      <c r="B4" s="58" t="s">
        <v>15</v>
      </c>
      <c r="C4" s="59"/>
      <c r="D4" s="60"/>
      <c r="E4" s="58" t="s">
        <v>35</v>
      </c>
      <c r="F4" s="59"/>
      <c r="G4" s="60"/>
      <c r="H4" s="64" t="s">
        <v>8</v>
      </c>
    </row>
    <row r="5" spans="1:8" s="1" customFormat="1" ht="13.5" customHeight="1">
      <c r="A5" s="62"/>
      <c r="B5" s="22" t="s">
        <v>16</v>
      </c>
      <c r="C5" s="13" t="s">
        <v>18</v>
      </c>
      <c r="D5" s="23" t="s">
        <v>20</v>
      </c>
      <c r="E5" s="22" t="s">
        <v>21</v>
      </c>
      <c r="F5" s="13" t="s">
        <v>22</v>
      </c>
      <c r="G5" s="23" t="s">
        <v>20</v>
      </c>
      <c r="H5" s="65"/>
    </row>
    <row r="6" spans="1:8" s="1" customFormat="1" ht="18.75" customHeight="1" thickBot="1">
      <c r="A6" s="63"/>
      <c r="B6" s="24" t="s">
        <v>17</v>
      </c>
      <c r="C6" s="10" t="s">
        <v>19</v>
      </c>
      <c r="D6" s="25" t="s">
        <v>12</v>
      </c>
      <c r="E6" s="24" t="s">
        <v>23</v>
      </c>
      <c r="F6" s="10" t="s">
        <v>24</v>
      </c>
      <c r="G6" s="25" t="s">
        <v>12</v>
      </c>
      <c r="H6" s="66"/>
    </row>
    <row r="7" spans="1:8" s="31" customFormat="1" ht="16.5" customHeight="1">
      <c r="A7" s="40" t="s">
        <v>1</v>
      </c>
      <c r="B7" s="38">
        <v>13141</v>
      </c>
      <c r="C7" s="39">
        <v>1939</v>
      </c>
      <c r="D7" s="36">
        <f>SUM(B7:C7)</f>
        <v>15080</v>
      </c>
      <c r="E7" s="34">
        <v>13853</v>
      </c>
      <c r="F7" s="35">
        <v>1227</v>
      </c>
      <c r="G7" s="36">
        <f>SUM(E7:F7)</f>
        <v>15080</v>
      </c>
      <c r="H7" s="30" t="s">
        <v>9</v>
      </c>
    </row>
    <row r="8" spans="1:8" s="31" customFormat="1" ht="16.5" customHeight="1">
      <c r="A8" s="40" t="s">
        <v>36</v>
      </c>
      <c r="B8" s="34">
        <v>11371</v>
      </c>
      <c r="C8" s="37">
        <v>5974</v>
      </c>
      <c r="D8" s="36">
        <f>SUM(B8:C8)</f>
        <v>17345</v>
      </c>
      <c r="E8" s="34">
        <v>15752</v>
      </c>
      <c r="F8" s="37">
        <v>1593</v>
      </c>
      <c r="G8" s="36">
        <f>SUM(E8:F8)</f>
        <v>17345</v>
      </c>
      <c r="H8" s="30" t="s">
        <v>10</v>
      </c>
    </row>
    <row r="9" spans="1:8" s="31" customFormat="1" ht="16.5" customHeight="1">
      <c r="A9" s="40" t="s">
        <v>37</v>
      </c>
      <c r="B9" s="34">
        <v>4199</v>
      </c>
      <c r="C9" s="37">
        <v>152</v>
      </c>
      <c r="D9" s="36">
        <f>SUM(B9:C9)</f>
        <v>4351</v>
      </c>
      <c r="E9" s="34">
        <v>3149</v>
      </c>
      <c r="F9" s="37">
        <v>1202</v>
      </c>
      <c r="G9" s="36">
        <f>SUM(E9:F9)</f>
        <v>4351</v>
      </c>
      <c r="H9" s="30" t="s">
        <v>38</v>
      </c>
    </row>
    <row r="10" spans="1:8" s="44" customFormat="1" ht="16.5" customHeight="1">
      <c r="A10" s="40" t="s">
        <v>47</v>
      </c>
      <c r="B10" s="38">
        <v>1504</v>
      </c>
      <c r="C10" s="41">
        <v>16</v>
      </c>
      <c r="D10" s="42">
        <f aca="true" t="shared" si="0" ref="D10:D18">SUM(B10:C10)</f>
        <v>1520</v>
      </c>
      <c r="E10" s="38">
        <v>1491</v>
      </c>
      <c r="F10" s="41">
        <v>29</v>
      </c>
      <c r="G10" s="42">
        <f aca="true" t="shared" si="1" ref="G10:G18">SUM(E10:F10)</f>
        <v>1520</v>
      </c>
      <c r="H10" s="43" t="s">
        <v>11</v>
      </c>
    </row>
    <row r="11" spans="1:8" s="46" customFormat="1" ht="16.5" customHeight="1">
      <c r="A11" s="40" t="s">
        <v>2</v>
      </c>
      <c r="B11" s="38">
        <v>757</v>
      </c>
      <c r="C11" s="41">
        <v>34</v>
      </c>
      <c r="D11" s="42">
        <f t="shared" si="0"/>
        <v>791</v>
      </c>
      <c r="E11" s="38">
        <v>612</v>
      </c>
      <c r="F11" s="41">
        <v>179</v>
      </c>
      <c r="G11" s="42">
        <f t="shared" si="1"/>
        <v>791</v>
      </c>
      <c r="H11" s="45" t="s">
        <v>27</v>
      </c>
    </row>
    <row r="12" spans="1:8" s="46" customFormat="1" ht="16.5" customHeight="1">
      <c r="A12" s="40" t="s">
        <v>3</v>
      </c>
      <c r="B12" s="38">
        <v>988</v>
      </c>
      <c r="C12" s="41"/>
      <c r="D12" s="42">
        <f t="shared" si="0"/>
        <v>988</v>
      </c>
      <c r="E12" s="38">
        <v>944</v>
      </c>
      <c r="F12" s="41">
        <v>44</v>
      </c>
      <c r="G12" s="42">
        <f t="shared" si="1"/>
        <v>988</v>
      </c>
      <c r="H12" s="45" t="s">
        <v>28</v>
      </c>
    </row>
    <row r="13" spans="1:8" s="44" customFormat="1" ht="16.5" customHeight="1">
      <c r="A13" s="40" t="s">
        <v>4</v>
      </c>
      <c r="B13" s="38">
        <v>713</v>
      </c>
      <c r="C13" s="41"/>
      <c r="D13" s="42">
        <f t="shared" si="0"/>
        <v>713</v>
      </c>
      <c r="E13" s="38">
        <v>713</v>
      </c>
      <c r="F13" s="41"/>
      <c r="G13" s="42">
        <f t="shared" si="1"/>
        <v>713</v>
      </c>
      <c r="H13" s="43" t="s">
        <v>29</v>
      </c>
    </row>
    <row r="14" spans="1:8" s="44" customFormat="1" ht="16.5" customHeight="1">
      <c r="A14" s="40" t="s">
        <v>5</v>
      </c>
      <c r="B14" s="38">
        <v>906</v>
      </c>
      <c r="C14" s="41">
        <v>33</v>
      </c>
      <c r="D14" s="42">
        <f t="shared" si="0"/>
        <v>939</v>
      </c>
      <c r="E14" s="38">
        <v>917</v>
      </c>
      <c r="F14" s="41">
        <v>22</v>
      </c>
      <c r="G14" s="42">
        <f t="shared" si="1"/>
        <v>939</v>
      </c>
      <c r="H14" s="43" t="s">
        <v>30</v>
      </c>
    </row>
    <row r="15" spans="1:8" s="44" customFormat="1" ht="16.5" customHeight="1">
      <c r="A15" s="40" t="s">
        <v>6</v>
      </c>
      <c r="B15" s="38">
        <v>34</v>
      </c>
      <c r="C15" s="41">
        <v>14</v>
      </c>
      <c r="D15" s="42">
        <f t="shared" si="0"/>
        <v>48</v>
      </c>
      <c r="E15" s="38">
        <v>39</v>
      </c>
      <c r="F15" s="41">
        <v>9</v>
      </c>
      <c r="G15" s="42">
        <f t="shared" si="1"/>
        <v>48</v>
      </c>
      <c r="H15" s="43" t="s">
        <v>31</v>
      </c>
    </row>
    <row r="16" spans="1:8" s="44" customFormat="1" ht="16.5" customHeight="1">
      <c r="A16" s="47" t="s">
        <v>7</v>
      </c>
      <c r="B16" s="48">
        <v>119</v>
      </c>
      <c r="C16" s="49">
        <v>6</v>
      </c>
      <c r="D16" s="50">
        <f t="shared" si="0"/>
        <v>125</v>
      </c>
      <c r="E16" s="48">
        <v>123</v>
      </c>
      <c r="F16" s="49">
        <v>2</v>
      </c>
      <c r="G16" s="50">
        <f t="shared" si="1"/>
        <v>125</v>
      </c>
      <c r="H16" s="51" t="s">
        <v>32</v>
      </c>
    </row>
    <row r="17" spans="1:8" s="31" customFormat="1" ht="23.25" customHeight="1">
      <c r="A17" s="19" t="s">
        <v>50</v>
      </c>
      <c r="B17" s="26">
        <f>SUM(B7:B16)</f>
        <v>33732</v>
      </c>
      <c r="C17" s="26">
        <f>SUM(C7:C16)</f>
        <v>8168</v>
      </c>
      <c r="D17" s="26">
        <f t="shared" si="0"/>
        <v>41900</v>
      </c>
      <c r="E17" s="26">
        <f>SUM(E7:E16)</f>
        <v>37593</v>
      </c>
      <c r="F17" s="26">
        <f>SUM(F7:F16)</f>
        <v>4307</v>
      </c>
      <c r="G17" s="33">
        <f t="shared" si="1"/>
        <v>41900</v>
      </c>
      <c r="H17" s="17" t="s">
        <v>51</v>
      </c>
    </row>
    <row r="18" spans="1:8" s="31" customFormat="1" ht="23.25" customHeight="1">
      <c r="A18" s="19" t="s">
        <v>45</v>
      </c>
      <c r="B18" s="26">
        <v>32370</v>
      </c>
      <c r="C18" s="26">
        <v>7722</v>
      </c>
      <c r="D18" s="26">
        <f t="shared" si="0"/>
        <v>40092</v>
      </c>
      <c r="E18" s="26">
        <v>36131</v>
      </c>
      <c r="F18" s="26">
        <v>3961</v>
      </c>
      <c r="G18" s="33">
        <f t="shared" si="1"/>
        <v>40092</v>
      </c>
      <c r="H18" s="17" t="s">
        <v>46</v>
      </c>
    </row>
    <row r="19" spans="1:8" s="1" customFormat="1" ht="23.25" customHeight="1">
      <c r="A19" s="19" t="s">
        <v>43</v>
      </c>
      <c r="B19" s="26">
        <v>30931</v>
      </c>
      <c r="C19" s="26">
        <v>7035</v>
      </c>
      <c r="D19" s="26">
        <f>SUM(B19:C19)</f>
        <v>37966</v>
      </c>
      <c r="E19" s="26">
        <v>34041</v>
      </c>
      <c r="F19" s="26">
        <v>3925</v>
      </c>
      <c r="G19" s="33">
        <f>SUM(E19:F19)</f>
        <v>37966</v>
      </c>
      <c r="H19" s="17" t="s">
        <v>44</v>
      </c>
    </row>
    <row r="20" spans="1:8" s="1" customFormat="1" ht="23.25" customHeight="1">
      <c r="A20" s="19" t="s">
        <v>41</v>
      </c>
      <c r="B20" s="26">
        <v>28458</v>
      </c>
      <c r="C20" s="14">
        <v>5947</v>
      </c>
      <c r="D20" s="27">
        <f>SUM(B20:C20)</f>
        <v>34405</v>
      </c>
      <c r="E20" s="26">
        <v>30964</v>
      </c>
      <c r="F20" s="14">
        <v>3441</v>
      </c>
      <c r="G20" s="27">
        <f>SUM(E20:F20)</f>
        <v>34405</v>
      </c>
      <c r="H20" s="17" t="s">
        <v>42</v>
      </c>
    </row>
    <row r="21" spans="1:8" s="1" customFormat="1" ht="23.25" customHeight="1">
      <c r="A21" s="19" t="s">
        <v>39</v>
      </c>
      <c r="B21" s="26">
        <v>26760</v>
      </c>
      <c r="C21" s="14">
        <v>4303</v>
      </c>
      <c r="D21" s="27">
        <v>31063</v>
      </c>
      <c r="E21" s="26">
        <v>28256</v>
      </c>
      <c r="F21" s="14">
        <v>2807</v>
      </c>
      <c r="G21" s="27">
        <v>31063</v>
      </c>
      <c r="H21" s="17" t="s">
        <v>40</v>
      </c>
    </row>
    <row r="22" spans="1:8" s="1" customFormat="1" ht="23.25" customHeight="1">
      <c r="A22" s="19" t="s">
        <v>25</v>
      </c>
      <c r="B22" s="26">
        <v>26069</v>
      </c>
      <c r="C22" s="14">
        <v>3315</v>
      </c>
      <c r="D22" s="27">
        <f>SUM(B22:C22)</f>
        <v>29384</v>
      </c>
      <c r="E22" s="26">
        <v>26715</v>
      </c>
      <c r="F22" s="14">
        <v>2669</v>
      </c>
      <c r="G22" s="27">
        <f>SUM(E22:F22)</f>
        <v>29384</v>
      </c>
      <c r="H22" s="18" t="s">
        <v>33</v>
      </c>
    </row>
    <row r="23" spans="1:8" s="1" customFormat="1" ht="28.5" customHeight="1">
      <c r="A23" s="20" t="s">
        <v>52</v>
      </c>
      <c r="B23" s="28">
        <f aca="true" t="shared" si="2" ref="B23:G23">(B17-B18)/B18</f>
        <v>0.042075996292863765</v>
      </c>
      <c r="C23" s="28">
        <f t="shared" si="2"/>
        <v>0.05775705775705776</v>
      </c>
      <c r="D23" s="28">
        <f t="shared" si="2"/>
        <v>0.04509627855931358</v>
      </c>
      <c r="E23" s="28">
        <f t="shared" si="2"/>
        <v>0.040463867592925744</v>
      </c>
      <c r="F23" s="28">
        <f t="shared" si="2"/>
        <v>0.08735167886897248</v>
      </c>
      <c r="G23" s="28">
        <f t="shared" si="2"/>
        <v>0.04509627855931358</v>
      </c>
      <c r="H23" s="15" t="s">
        <v>53</v>
      </c>
    </row>
    <row r="24" spans="1:8" s="1" customFormat="1" ht="28.5" customHeight="1" thickBot="1">
      <c r="A24" s="21" t="s">
        <v>26</v>
      </c>
      <c r="B24" s="29">
        <f>B17/D17</f>
        <v>0.8050596658711218</v>
      </c>
      <c r="C24" s="29">
        <f>C17/D17</f>
        <v>0.1949403341288783</v>
      </c>
      <c r="D24" s="29">
        <f>SUM(B24:C24)</f>
        <v>1</v>
      </c>
      <c r="E24" s="29">
        <f>E17/G17</f>
        <v>0.8972076372315035</v>
      </c>
      <c r="F24" s="29">
        <f>F17/G17</f>
        <v>0.10279236276849642</v>
      </c>
      <c r="G24" s="32">
        <f>SUM(E24:F24)</f>
        <v>1</v>
      </c>
      <c r="H24" s="16" t="s">
        <v>34</v>
      </c>
    </row>
    <row r="25" spans="1:12" s="1" customFormat="1" ht="23.25" customHeight="1">
      <c r="A25" s="52"/>
      <c r="B25" s="53"/>
      <c r="C25" s="53"/>
      <c r="D25" s="53"/>
      <c r="E25" s="53"/>
      <c r="F25" s="53"/>
      <c r="G25" s="53"/>
      <c r="H25" s="54"/>
      <c r="I25" s="52"/>
      <c r="J25" s="55"/>
      <c r="K25" s="56"/>
      <c r="L25" s="54"/>
    </row>
    <row r="26" spans="1:8" s="1" customFormat="1" ht="15.75">
      <c r="A26" s="12" t="s">
        <v>13</v>
      </c>
      <c r="B26" s="5"/>
      <c r="C26" s="5"/>
      <c r="D26" s="5"/>
      <c r="E26" s="5"/>
      <c r="F26" s="5"/>
      <c r="G26" s="5"/>
      <c r="H26" s="11" t="s">
        <v>14</v>
      </c>
    </row>
    <row r="27" spans="1:8" s="1" customFormat="1" ht="15.75">
      <c r="A27" s="3"/>
      <c r="B27" s="5"/>
      <c r="C27" s="5"/>
      <c r="D27" s="5"/>
      <c r="E27" s="5"/>
      <c r="F27" s="5"/>
      <c r="G27" s="5"/>
      <c r="H27" s="6"/>
    </row>
    <row r="28" spans="1:8" s="1" customFormat="1" ht="15.75">
      <c r="A28" s="3"/>
      <c r="B28" s="5"/>
      <c r="C28" s="5"/>
      <c r="D28" s="5"/>
      <c r="E28" s="5"/>
      <c r="F28" s="5"/>
      <c r="G28" s="5"/>
      <c r="H28" s="6"/>
    </row>
    <row r="29" spans="1:8" s="1" customFormat="1" ht="15.75">
      <c r="A29" s="3"/>
      <c r="B29" s="5"/>
      <c r="C29" s="5"/>
      <c r="D29" s="5"/>
      <c r="E29" s="5"/>
      <c r="F29" s="5"/>
      <c r="G29" s="5"/>
      <c r="H29" s="6"/>
    </row>
    <row r="30" spans="1:8" s="1" customFormat="1" ht="15.75">
      <c r="A30" s="3"/>
      <c r="B30" s="5"/>
      <c r="C30" s="5"/>
      <c r="D30" s="5"/>
      <c r="E30" s="5"/>
      <c r="F30" s="5"/>
      <c r="G30" s="5"/>
      <c r="H30" s="6"/>
    </row>
    <row r="31" spans="1:8" s="1" customFormat="1" ht="15.75">
      <c r="A31" s="3"/>
      <c r="B31" s="5"/>
      <c r="C31" s="5"/>
      <c r="D31" s="5"/>
      <c r="E31" s="5"/>
      <c r="F31" s="5"/>
      <c r="G31" s="5"/>
      <c r="H31" s="6"/>
    </row>
    <row r="32" spans="1:8" s="1" customFormat="1" ht="15.75">
      <c r="A32" s="3"/>
      <c r="B32" s="5"/>
      <c r="C32" s="5"/>
      <c r="D32" s="5"/>
      <c r="E32" s="5"/>
      <c r="F32" s="5"/>
      <c r="G32" s="5"/>
      <c r="H32" s="6"/>
    </row>
    <row r="33" spans="1:8" s="1" customFormat="1" ht="15.75">
      <c r="A33" s="3"/>
      <c r="B33" s="5"/>
      <c r="C33" s="5"/>
      <c r="D33" s="5"/>
      <c r="E33" s="5"/>
      <c r="F33" s="5"/>
      <c r="G33" s="5"/>
      <c r="H33" s="6"/>
    </row>
    <row r="34" spans="1:8" s="1" customFormat="1" ht="15.75">
      <c r="A34" s="3"/>
      <c r="B34" s="5"/>
      <c r="C34" s="5"/>
      <c r="D34" s="5"/>
      <c r="E34" s="5"/>
      <c r="F34" s="5"/>
      <c r="G34" s="5"/>
      <c r="H34" s="6"/>
    </row>
    <row r="35" spans="1:8" s="1" customFormat="1" ht="15.75">
      <c r="A35" s="3"/>
      <c r="B35" s="5"/>
      <c r="C35" s="5"/>
      <c r="D35" s="5"/>
      <c r="E35" s="5"/>
      <c r="F35" s="5"/>
      <c r="G35" s="5"/>
      <c r="H35" s="6"/>
    </row>
    <row r="36" spans="1:8" s="1" customFormat="1" ht="15.75">
      <c r="A36" s="3"/>
      <c r="B36" s="5"/>
      <c r="C36" s="5"/>
      <c r="D36" s="5"/>
      <c r="E36" s="5"/>
      <c r="F36" s="5"/>
      <c r="G36" s="5"/>
      <c r="H36" s="6"/>
    </row>
    <row r="37" spans="1:8" s="1" customFormat="1" ht="15.75">
      <c r="A37" s="3"/>
      <c r="B37" s="5"/>
      <c r="C37" s="5"/>
      <c r="D37" s="5"/>
      <c r="E37" s="5"/>
      <c r="F37" s="5"/>
      <c r="G37" s="5"/>
      <c r="H37" s="6"/>
    </row>
    <row r="38" spans="1:8" s="1" customFormat="1" ht="15.75">
      <c r="A38" s="3"/>
      <c r="B38" s="5"/>
      <c r="C38" s="5"/>
      <c r="D38" s="5"/>
      <c r="E38" s="5"/>
      <c r="F38" s="5"/>
      <c r="G38" s="5"/>
      <c r="H38" s="6"/>
    </row>
    <row r="39" spans="1:8" s="1" customFormat="1" ht="15.75">
      <c r="A39" s="3"/>
      <c r="B39" s="5"/>
      <c r="C39" s="5"/>
      <c r="D39" s="5"/>
      <c r="E39" s="5"/>
      <c r="F39" s="5"/>
      <c r="G39" s="5"/>
      <c r="H39" s="6"/>
    </row>
    <row r="40" spans="1:8" s="1" customFormat="1" ht="15.75">
      <c r="A40" s="3"/>
      <c r="B40" s="5"/>
      <c r="C40" s="5"/>
      <c r="D40" s="5"/>
      <c r="E40" s="5"/>
      <c r="F40" s="5"/>
      <c r="G40" s="5"/>
      <c r="H40" s="6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B4:D4"/>
    <mergeCell ref="A4:A6"/>
    <mergeCell ref="E4:G4"/>
    <mergeCell ref="H4:H6"/>
  </mergeCells>
  <printOptions/>
  <pageMargins left="0.22" right="0.19" top="0.87" bottom="0.24" header="1.15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2009-07-15T07:11:57Z</cp:lastPrinted>
  <dcterms:created xsi:type="dcterms:W3CDTF">2006-06-02T19:39:15Z</dcterms:created>
  <dcterms:modified xsi:type="dcterms:W3CDTF">2011-03-08T07:05:50Z</dcterms:modified>
  <cp:category/>
  <cp:version/>
  <cp:contentType/>
  <cp:contentStatus/>
</cp:coreProperties>
</file>