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45" yWindow="65431" windowWidth="13665" windowHeight="9585" activeTab="0"/>
  </bookViews>
  <sheets>
    <sheet name="tabel 1.2" sheetId="1" r:id="rId1"/>
  </sheets>
  <definedNames>
    <definedName name="_xlnm.Print_Area" localSheetId="0">'tabel 1.2'!$A$1:$H$20</definedName>
    <definedName name="Z_021FE013_A221_47D3_893F_E48BBC8A6098_.wvu.PrintArea" localSheetId="0" hidden="1">'tabel 1.2'!$A$1:$H$20</definedName>
    <definedName name="Z_1C60467E_BC4B_4299_A3EC_07C9C9FFDBC6_.wvu.PrintArea" localSheetId="0" hidden="1">'tabel 1.2'!$A$1:$H$20</definedName>
    <definedName name="Z_1EFB725E_76CF_4F7A_B9C5_2F964C066824_.wvu.PrintArea" localSheetId="0" hidden="1">'tabel 1.2'!$A$1:$H$20</definedName>
    <definedName name="Z_21AB4245_B9A7_447A_9530_A78E162A6D8B_.wvu.PrintArea" localSheetId="0" hidden="1">'tabel 1.2'!$A$1:$H$20</definedName>
    <definedName name="Z_22608A86_E071_4595_BD8C_202FE3C61CEF_.wvu.PrintArea" localSheetId="0" hidden="1">'tabel 1.2'!$A$1:$H$20</definedName>
    <definedName name="Z_23B083D9_7CAB_49E3_81FB_7127186AFEF8_.wvu.PrintArea" localSheetId="0" hidden="1">'tabel 1.2'!$A$1:$H$21</definedName>
    <definedName name="Z_3ABCD1E1_C17C_43F1_B27E_E4D64591809B_.wvu.PrintArea" localSheetId="0" hidden="1">'tabel 1.2'!$A$1:$H$20</definedName>
    <definedName name="Z_408ED84B_7265_45E9_8AD5_B47F49323AC9_.wvu.PrintArea" localSheetId="0" hidden="1">'tabel 1.2'!$A$1:$H$20</definedName>
    <definedName name="Z_7FC4C291_01A9_4CEE_9DC4_E2DC656D99A1_.wvu.PrintArea" localSheetId="0" hidden="1">'tabel 1.2'!$A$1:$H$20</definedName>
    <definedName name="Z_88FEC932_EADB_45A5_A456_FC95053AFE30_.wvu.PrintArea" localSheetId="0" hidden="1">'tabel 1.2'!$A$1:$H$20</definedName>
    <definedName name="Z_98E5755E_80B2_4AB9_A402_A8383714DFBB_.wvu.PrintArea" localSheetId="0" hidden="1">'tabel 1.2'!$A$1:$H$20</definedName>
    <definedName name="Z_9E1A7856_5B52_45FE_A305_8E7F318776DD_.wvu.PrintArea" localSheetId="0" hidden="1">'tabel 1.2'!$A$1:$H$20</definedName>
  </definedNames>
  <calcPr fullCalcOnLoad="1"/>
</workbook>
</file>

<file path=xl/sharedStrings.xml><?xml version="1.0" encoding="utf-8"?>
<sst xmlns="http://schemas.openxmlformats.org/spreadsheetml/2006/main" count="46" uniqueCount="44">
  <si>
    <t>البند</t>
  </si>
  <si>
    <t xml:space="preserve"> الفنادق</t>
  </si>
  <si>
    <t xml:space="preserve"> متاجر التحف الشرقية</t>
  </si>
  <si>
    <t xml:space="preserve"> الادلاء السياحين</t>
  </si>
  <si>
    <t xml:space="preserve"> مرافقي الرواحل</t>
  </si>
  <si>
    <t xml:space="preserve"> شركات النقل السياحي</t>
  </si>
  <si>
    <t xml:space="preserve"> مراكز الغوص </t>
  </si>
  <si>
    <t xml:space="preserve"> الرياضة المائية</t>
  </si>
  <si>
    <t>Item</t>
  </si>
  <si>
    <t xml:space="preserve"> Hotels</t>
  </si>
  <si>
    <t xml:space="preserve"> Tourism Restaurants</t>
  </si>
  <si>
    <t xml:space="preserve"> Rent a Car Offices</t>
  </si>
  <si>
    <t>Total</t>
  </si>
  <si>
    <t>المصدر: وزارة السياحة والاثار</t>
  </si>
  <si>
    <t>Source: Ministry of Tourism &amp; Antiquities</t>
  </si>
  <si>
    <t>الجنسية - Nationality</t>
  </si>
  <si>
    <t xml:space="preserve">اردني </t>
  </si>
  <si>
    <t xml:space="preserve"> Jordanian</t>
  </si>
  <si>
    <t>غير اردني</t>
  </si>
  <si>
    <t>Non  Jordanian</t>
  </si>
  <si>
    <t>المجموع</t>
  </si>
  <si>
    <t>ذكر</t>
  </si>
  <si>
    <t>انثى</t>
  </si>
  <si>
    <t>Male</t>
  </si>
  <si>
    <t>Female</t>
  </si>
  <si>
    <t xml:space="preserve"> Tourist Shops</t>
  </si>
  <si>
    <t xml:space="preserve"> Tourist Guides</t>
  </si>
  <si>
    <t xml:space="preserve"> Horses Guides</t>
  </si>
  <si>
    <t xml:space="preserve"> Tourist Transpor. Comp.</t>
  </si>
  <si>
    <t xml:space="preserve"> Diving Centers</t>
  </si>
  <si>
    <t xml:space="preserve"> Water Sports</t>
  </si>
  <si>
    <t xml:space="preserve"> Relative Weight %</t>
  </si>
  <si>
    <t>الجنس - Gender</t>
  </si>
  <si>
    <t>المطاعم السياحية</t>
  </si>
  <si>
    <t>مكاتب السياحة والسفر</t>
  </si>
  <si>
    <t>Travel Agencies</t>
  </si>
  <si>
    <t xml:space="preserve"> مكاتب تاجير السيارات </t>
  </si>
  <si>
    <t xml:space="preserve">الاهمية النسبية % </t>
  </si>
  <si>
    <t xml:space="preserve"> Total 2017</t>
  </si>
  <si>
    <t xml:space="preserve">مجموع </t>
  </si>
  <si>
    <t>Glass boats</t>
  </si>
  <si>
    <t>القوارب الزجاجية</t>
  </si>
  <si>
    <t>جدول 2.1 عدد العاملين في مختلف الانشطة حسب الجنسية والجنس  2019</t>
  </si>
  <si>
    <t>Table 1.2 Number of Employees in different Tourism Activities by Nationalty &amp; Gender 2019*</t>
  </si>
</sst>
</file>

<file path=xl/styles.xml><?xml version="1.0" encoding="utf-8"?>
<styleSheet xmlns="http://schemas.openxmlformats.org/spreadsheetml/2006/main">
  <numFmts count="28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000000"/>
    <numFmt numFmtId="175" formatCode="0.0000000000"/>
    <numFmt numFmtId="176" formatCode="0.00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"/>
  </numFmts>
  <fonts count="4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3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7" fillId="33" borderId="0" xfId="0" applyFont="1" applyFill="1" applyAlignment="1">
      <alignment horizontal="left" indent="2"/>
    </xf>
    <xf numFmtId="0" fontId="7" fillId="34" borderId="0" xfId="0" applyFont="1" applyFill="1" applyAlignment="1">
      <alignment horizontal="left" indent="2"/>
    </xf>
    <xf numFmtId="0" fontId="1" fillId="34" borderId="0" xfId="0" applyFont="1" applyFill="1" applyAlignment="1">
      <alignment horizontal="left" indent="2"/>
    </xf>
    <xf numFmtId="3" fontId="1" fillId="33" borderId="0" xfId="0" applyNumberFormat="1" applyFont="1" applyFill="1" applyAlignment="1">
      <alignment horizontal="center"/>
    </xf>
    <xf numFmtId="3" fontId="7" fillId="33" borderId="0" xfId="0" applyNumberFormat="1" applyFont="1" applyFill="1" applyAlignment="1">
      <alignment horizontal="left" indent="2"/>
    </xf>
    <xf numFmtId="183" fontId="1" fillId="33" borderId="0" xfId="0" applyNumberFormat="1" applyFont="1" applyFill="1" applyAlignment="1">
      <alignment horizontal="center"/>
    </xf>
    <xf numFmtId="172" fontId="1" fillId="33" borderId="0" xfId="0" applyNumberFormat="1" applyFont="1" applyFill="1" applyAlignment="1">
      <alignment horizontal="center"/>
    </xf>
    <xf numFmtId="1" fontId="1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4" fillId="34" borderId="16" xfId="0" applyFont="1" applyFill="1" applyBorder="1" applyAlignment="1">
      <alignment horizontal="right"/>
    </xf>
    <xf numFmtId="0" fontId="4" fillId="34" borderId="17" xfId="0" applyFont="1" applyFill="1" applyBorder="1" applyAlignment="1">
      <alignment horizontal="right"/>
    </xf>
    <xf numFmtId="0" fontId="4" fillId="34" borderId="18" xfId="0" applyFont="1" applyFill="1" applyBorder="1" applyAlignment="1">
      <alignment horizontal="right"/>
    </xf>
    <xf numFmtId="0" fontId="4" fillId="34" borderId="16" xfId="0" applyFont="1" applyFill="1" applyBorder="1" applyAlignment="1">
      <alignment horizontal="left"/>
    </xf>
    <xf numFmtId="0" fontId="4" fillId="34" borderId="17" xfId="0" applyFont="1" applyFill="1" applyBorder="1" applyAlignment="1">
      <alignment horizontal="left"/>
    </xf>
    <xf numFmtId="0" fontId="4" fillId="34" borderId="18" xfId="0" applyFont="1" applyFill="1" applyBorder="1" applyAlignment="1">
      <alignment horizontal="left"/>
    </xf>
    <xf numFmtId="3" fontId="1" fillId="33" borderId="0" xfId="0" applyNumberFormat="1" applyFont="1" applyFill="1" applyAlignment="1">
      <alignment horizontal="left" indent="2"/>
    </xf>
    <xf numFmtId="3" fontId="4" fillId="34" borderId="16" xfId="0" applyNumberFormat="1" applyFont="1" applyFill="1" applyBorder="1" applyAlignment="1">
      <alignment horizontal="right"/>
    </xf>
    <xf numFmtId="3" fontId="4" fillId="34" borderId="17" xfId="0" applyNumberFormat="1" applyFont="1" applyFill="1" applyBorder="1" applyAlignment="1">
      <alignment horizontal="right"/>
    </xf>
    <xf numFmtId="3" fontId="4" fillId="34" borderId="18" xfId="0" applyNumberFormat="1" applyFont="1" applyFill="1" applyBorder="1" applyAlignment="1">
      <alignment horizontal="right"/>
    </xf>
    <xf numFmtId="0" fontId="6" fillId="34" borderId="19" xfId="0" applyFont="1" applyFill="1" applyBorder="1" applyAlignment="1">
      <alignment/>
    </xf>
    <xf numFmtId="3" fontId="6" fillId="34" borderId="20" xfId="0" applyNumberFormat="1" applyFont="1" applyFill="1" applyBorder="1" applyAlignment="1">
      <alignment horizontal="center"/>
    </xf>
    <xf numFmtId="3" fontId="6" fillId="34" borderId="16" xfId="0" applyNumberFormat="1" applyFont="1" applyFill="1" applyBorder="1" applyAlignment="1">
      <alignment horizontal="center"/>
    </xf>
    <xf numFmtId="0" fontId="1" fillId="34" borderId="21" xfId="0" applyFont="1" applyFill="1" applyBorder="1" applyAlignment="1">
      <alignment horizontal="right"/>
    </xf>
    <xf numFmtId="173" fontId="6" fillId="34" borderId="21" xfId="0" applyNumberFormat="1" applyFont="1" applyFill="1" applyBorder="1" applyAlignment="1">
      <alignment horizontal="center"/>
    </xf>
    <xf numFmtId="9" fontId="6" fillId="34" borderId="21" xfId="0" applyNumberFormat="1" applyFont="1" applyFill="1" applyBorder="1" applyAlignment="1">
      <alignment horizontal="center"/>
    </xf>
    <xf numFmtId="173" fontId="6" fillId="34" borderId="22" xfId="0" applyNumberFormat="1" applyFont="1" applyFill="1" applyBorder="1" applyAlignment="1">
      <alignment horizontal="center"/>
    </xf>
    <xf numFmtId="0" fontId="1" fillId="34" borderId="23" xfId="0" applyFont="1" applyFill="1" applyBorder="1" applyAlignment="1">
      <alignment/>
    </xf>
    <xf numFmtId="3" fontId="7" fillId="34" borderId="0" xfId="0" applyNumberFormat="1" applyFont="1" applyFill="1" applyAlignment="1">
      <alignment horizontal="left" indent="2"/>
    </xf>
    <xf numFmtId="0" fontId="1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rightToLeft="1" tabSelected="1" zoomScalePageLayoutView="0" workbookViewId="0" topLeftCell="A1">
      <selection activeCell="J12" sqref="J12"/>
    </sheetView>
  </sheetViews>
  <sheetFormatPr defaultColWidth="9.140625" defaultRowHeight="12.75"/>
  <cols>
    <col min="1" max="1" width="20.28125" style="4" customWidth="1"/>
    <col min="2" max="3" width="15.00390625" style="8" customWidth="1"/>
    <col min="4" max="4" width="11.140625" style="8" customWidth="1"/>
    <col min="5" max="5" width="10.00390625" style="8" customWidth="1"/>
    <col min="6" max="6" width="10.28125" style="8" customWidth="1"/>
    <col min="7" max="7" width="14.28125" style="8" customWidth="1"/>
    <col min="8" max="8" width="26.57421875" style="7" customWidth="1"/>
    <col min="9" max="9" width="10.7109375" style="2" bestFit="1" customWidth="1"/>
    <col min="10" max="10" width="20.28125" style="2" customWidth="1"/>
    <col min="11" max="11" width="9.140625" style="2" customWidth="1"/>
    <col min="12" max="12" width="14.28125" style="2" customWidth="1"/>
    <col min="13" max="13" width="12.421875" style="2" customWidth="1"/>
    <col min="14" max="14" width="10.7109375" style="2" bestFit="1" customWidth="1"/>
    <col min="15" max="16384" width="9.140625" style="2" customWidth="1"/>
  </cols>
  <sheetData>
    <row r="1" spans="1:8" s="1" customFormat="1" ht="26.25" customHeight="1">
      <c r="A1" s="45" t="s">
        <v>42</v>
      </c>
      <c r="B1" s="45"/>
      <c r="C1" s="45"/>
      <c r="D1" s="45"/>
      <c r="E1" s="45"/>
      <c r="F1" s="45"/>
      <c r="G1" s="45"/>
      <c r="H1" s="45"/>
    </row>
    <row r="2" spans="1:8" s="1" customFormat="1" ht="15.75">
      <c r="A2" s="46" t="s">
        <v>43</v>
      </c>
      <c r="B2" s="46"/>
      <c r="C2" s="46"/>
      <c r="D2" s="46"/>
      <c r="E2" s="46"/>
      <c r="F2" s="46"/>
      <c r="G2" s="46"/>
      <c r="H2" s="46"/>
    </row>
    <row r="3" spans="1:8" s="1" customFormat="1" ht="12.75" customHeight="1" thickBot="1">
      <c r="A3" s="3"/>
      <c r="B3" s="5"/>
      <c r="C3" s="5"/>
      <c r="D3" s="5"/>
      <c r="E3" s="9"/>
      <c r="F3" s="9"/>
      <c r="G3" s="9"/>
      <c r="H3" s="6"/>
    </row>
    <row r="4" spans="1:8" s="1" customFormat="1" ht="19.5" customHeight="1">
      <c r="A4" s="50" t="s">
        <v>0</v>
      </c>
      <c r="B4" s="47" t="s">
        <v>15</v>
      </c>
      <c r="C4" s="48"/>
      <c r="D4" s="49"/>
      <c r="E4" s="47" t="s">
        <v>32</v>
      </c>
      <c r="F4" s="48"/>
      <c r="G4" s="49"/>
      <c r="H4" s="52" t="s">
        <v>8</v>
      </c>
    </row>
    <row r="5" spans="1:8" s="1" customFormat="1" ht="13.5" customHeight="1">
      <c r="A5" s="51"/>
      <c r="B5" s="13" t="s">
        <v>16</v>
      </c>
      <c r="C5" s="12" t="s">
        <v>18</v>
      </c>
      <c r="D5" s="14" t="s">
        <v>20</v>
      </c>
      <c r="E5" s="13" t="s">
        <v>21</v>
      </c>
      <c r="F5" s="12" t="s">
        <v>22</v>
      </c>
      <c r="G5" s="14" t="s">
        <v>20</v>
      </c>
      <c r="H5" s="53"/>
    </row>
    <row r="6" spans="1:8" s="1" customFormat="1" ht="18.75" customHeight="1" thickBot="1">
      <c r="A6" s="51"/>
      <c r="B6" s="15" t="s">
        <v>17</v>
      </c>
      <c r="C6" s="10" t="s">
        <v>19</v>
      </c>
      <c r="D6" s="16" t="s">
        <v>12</v>
      </c>
      <c r="E6" s="15" t="s">
        <v>23</v>
      </c>
      <c r="F6" s="10" t="s">
        <v>24</v>
      </c>
      <c r="G6" s="16" t="s">
        <v>12</v>
      </c>
      <c r="H6" s="54"/>
    </row>
    <row r="7" spans="1:15" s="17" customFormat="1" ht="16.5" customHeight="1">
      <c r="A7" s="26" t="s">
        <v>1</v>
      </c>
      <c r="B7" s="33">
        <v>18484</v>
      </c>
      <c r="C7" s="33">
        <v>2434</v>
      </c>
      <c r="D7" s="33">
        <f>SUM(B7:C7)</f>
        <v>20918</v>
      </c>
      <c r="E7" s="33">
        <v>19248</v>
      </c>
      <c r="F7" s="33">
        <v>1670</v>
      </c>
      <c r="G7" s="33">
        <f>SUM(E7:F7)</f>
        <v>20918</v>
      </c>
      <c r="H7" s="29" t="s">
        <v>9</v>
      </c>
      <c r="I7" s="21"/>
      <c r="J7" s="21"/>
      <c r="K7" s="21"/>
      <c r="L7" s="21"/>
      <c r="M7" s="21"/>
      <c r="N7" s="21"/>
      <c r="O7" s="21"/>
    </row>
    <row r="8" spans="1:15" s="17" customFormat="1" ht="16.5" customHeight="1">
      <c r="A8" s="27" t="s">
        <v>33</v>
      </c>
      <c r="B8" s="34">
        <v>15300</v>
      </c>
      <c r="C8" s="34">
        <v>5401</v>
      </c>
      <c r="D8" s="34">
        <f>SUM(B8:C8)</f>
        <v>20701</v>
      </c>
      <c r="E8" s="34">
        <v>19271</v>
      </c>
      <c r="F8" s="34">
        <v>1430</v>
      </c>
      <c r="G8" s="34">
        <f>SUM(E8:F8)</f>
        <v>20701</v>
      </c>
      <c r="H8" s="30" t="s">
        <v>10</v>
      </c>
      <c r="I8" s="21"/>
      <c r="J8" s="21"/>
      <c r="K8" s="21"/>
      <c r="L8" s="21"/>
      <c r="M8" s="21"/>
      <c r="N8" s="21"/>
      <c r="O8" s="21"/>
    </row>
    <row r="9" spans="1:15" s="17" customFormat="1" ht="16.5" customHeight="1">
      <c r="A9" s="27" t="s">
        <v>34</v>
      </c>
      <c r="B9" s="34">
        <v>4706</v>
      </c>
      <c r="C9" s="34">
        <v>87</v>
      </c>
      <c r="D9" s="34">
        <f>SUM(B9:C9)</f>
        <v>4793</v>
      </c>
      <c r="E9" s="34">
        <v>3470</v>
      </c>
      <c r="F9" s="34">
        <v>1323</v>
      </c>
      <c r="G9" s="34">
        <f>SUM(E9:F9)</f>
        <v>4793</v>
      </c>
      <c r="H9" s="30" t="s">
        <v>35</v>
      </c>
      <c r="I9" s="21"/>
      <c r="J9" s="21"/>
      <c r="K9" s="21"/>
      <c r="L9" s="21"/>
      <c r="M9" s="21"/>
      <c r="N9" s="21"/>
      <c r="O9" s="21"/>
    </row>
    <row r="10" spans="1:15" s="18" customFormat="1" ht="16.5" customHeight="1">
      <c r="A10" s="27" t="s">
        <v>36</v>
      </c>
      <c r="B10" s="34">
        <v>1867</v>
      </c>
      <c r="C10" s="34">
        <v>35</v>
      </c>
      <c r="D10" s="34">
        <f>SUM(B10:C10)</f>
        <v>1902</v>
      </c>
      <c r="E10" s="34">
        <v>1902</v>
      </c>
      <c r="F10" s="34">
        <v>0</v>
      </c>
      <c r="G10" s="34">
        <v>1902</v>
      </c>
      <c r="H10" s="30" t="s">
        <v>11</v>
      </c>
      <c r="I10" s="21"/>
      <c r="J10" s="21"/>
      <c r="K10" s="21"/>
      <c r="L10" s="21"/>
      <c r="M10" s="21"/>
      <c r="N10" s="21"/>
      <c r="O10" s="21"/>
    </row>
    <row r="11" spans="1:15" s="19" customFormat="1" ht="16.5" customHeight="1">
      <c r="A11" s="27" t="s">
        <v>2</v>
      </c>
      <c r="B11" s="34">
        <v>832</v>
      </c>
      <c r="C11" s="34">
        <v>30</v>
      </c>
      <c r="D11" s="34">
        <f aca="true" t="shared" si="0" ref="D11:D17">SUM(B11:C11)</f>
        <v>862</v>
      </c>
      <c r="E11" s="34">
        <v>681</v>
      </c>
      <c r="F11" s="34">
        <v>181</v>
      </c>
      <c r="G11" s="34">
        <f aca="true" t="shared" si="1" ref="G11:G17">SUM(E11:F11)</f>
        <v>862</v>
      </c>
      <c r="H11" s="30" t="s">
        <v>25</v>
      </c>
      <c r="I11" s="21"/>
      <c r="J11" s="21"/>
      <c r="K11" s="21"/>
      <c r="L11" s="21"/>
      <c r="M11" s="21"/>
      <c r="N11" s="21"/>
      <c r="O11" s="21"/>
    </row>
    <row r="12" spans="1:15" s="19" customFormat="1" ht="16.5" customHeight="1">
      <c r="A12" s="27" t="s">
        <v>3</v>
      </c>
      <c r="B12" s="34">
        <v>1229</v>
      </c>
      <c r="C12" s="34">
        <v>0</v>
      </c>
      <c r="D12" s="34">
        <f t="shared" si="0"/>
        <v>1229</v>
      </c>
      <c r="E12" s="34">
        <v>1160</v>
      </c>
      <c r="F12" s="34">
        <v>69</v>
      </c>
      <c r="G12" s="34">
        <f t="shared" si="1"/>
        <v>1229</v>
      </c>
      <c r="H12" s="30" t="s">
        <v>26</v>
      </c>
      <c r="I12" s="21"/>
      <c r="J12" s="21"/>
      <c r="K12" s="21"/>
      <c r="L12" s="21"/>
      <c r="M12" s="21"/>
      <c r="N12" s="21"/>
      <c r="O12" s="21"/>
    </row>
    <row r="13" spans="1:15" s="18" customFormat="1" ht="16.5" customHeight="1">
      <c r="A13" s="27" t="s">
        <v>4</v>
      </c>
      <c r="B13" s="34">
        <v>528</v>
      </c>
      <c r="C13" s="34">
        <v>0</v>
      </c>
      <c r="D13" s="34">
        <f t="shared" si="0"/>
        <v>528</v>
      </c>
      <c r="E13" s="34">
        <v>528</v>
      </c>
      <c r="F13" s="34">
        <v>0</v>
      </c>
      <c r="G13" s="34">
        <f t="shared" si="1"/>
        <v>528</v>
      </c>
      <c r="H13" s="30" t="s">
        <v>27</v>
      </c>
      <c r="I13" s="21"/>
      <c r="J13" s="21"/>
      <c r="K13" s="21"/>
      <c r="L13" s="21"/>
      <c r="M13" s="21"/>
      <c r="N13" s="21"/>
      <c r="O13" s="21"/>
    </row>
    <row r="14" spans="1:15" s="18" customFormat="1" ht="16.5" customHeight="1">
      <c r="A14" s="27" t="s">
        <v>5</v>
      </c>
      <c r="B14" s="34">
        <v>2000</v>
      </c>
      <c r="C14" s="34">
        <v>50</v>
      </c>
      <c r="D14" s="34">
        <f t="shared" si="0"/>
        <v>2050</v>
      </c>
      <c r="E14" s="34">
        <v>2000</v>
      </c>
      <c r="F14" s="34">
        <v>50</v>
      </c>
      <c r="G14" s="34">
        <f t="shared" si="1"/>
        <v>2050</v>
      </c>
      <c r="H14" s="30" t="s">
        <v>28</v>
      </c>
      <c r="I14" s="21"/>
      <c r="J14" s="21"/>
      <c r="K14" s="21"/>
      <c r="L14" s="21"/>
      <c r="M14" s="21"/>
      <c r="N14" s="21"/>
      <c r="O14" s="21"/>
    </row>
    <row r="15" spans="1:15" s="18" customFormat="1" ht="16.5" customHeight="1">
      <c r="A15" s="27" t="s">
        <v>6</v>
      </c>
      <c r="B15" s="34">
        <v>110</v>
      </c>
      <c r="C15" s="34">
        <v>40</v>
      </c>
      <c r="D15" s="34">
        <f t="shared" si="0"/>
        <v>150</v>
      </c>
      <c r="E15" s="34">
        <v>150</v>
      </c>
      <c r="F15" s="34">
        <v>0</v>
      </c>
      <c r="G15" s="34">
        <f t="shared" si="1"/>
        <v>150</v>
      </c>
      <c r="H15" s="30" t="s">
        <v>29</v>
      </c>
      <c r="I15" s="21"/>
      <c r="J15" s="21"/>
      <c r="K15" s="21"/>
      <c r="L15" s="21"/>
      <c r="M15" s="21"/>
      <c r="N15" s="21"/>
      <c r="O15" s="21"/>
    </row>
    <row r="16" spans="1:15" s="18" customFormat="1" ht="16.5" customHeight="1">
      <c r="A16" s="27" t="s">
        <v>7</v>
      </c>
      <c r="B16" s="34">
        <v>204</v>
      </c>
      <c r="C16" s="34">
        <v>51</v>
      </c>
      <c r="D16" s="34">
        <f t="shared" si="0"/>
        <v>255</v>
      </c>
      <c r="E16" s="34">
        <v>255</v>
      </c>
      <c r="F16" s="34">
        <v>0</v>
      </c>
      <c r="G16" s="34">
        <f t="shared" si="1"/>
        <v>255</v>
      </c>
      <c r="H16" s="30" t="s">
        <v>30</v>
      </c>
      <c r="I16" s="21"/>
      <c r="J16" s="21"/>
      <c r="K16" s="21"/>
      <c r="L16" s="21"/>
      <c r="M16" s="21"/>
      <c r="N16" s="21"/>
      <c r="O16" s="21"/>
    </row>
    <row r="17" spans="1:15" s="18" customFormat="1" ht="16.5" customHeight="1" thickBot="1">
      <c r="A17" s="28" t="s">
        <v>41</v>
      </c>
      <c r="B17" s="35">
        <v>100</v>
      </c>
      <c r="C17" s="35">
        <v>0</v>
      </c>
      <c r="D17" s="35">
        <f t="shared" si="0"/>
        <v>100</v>
      </c>
      <c r="E17" s="35">
        <v>100</v>
      </c>
      <c r="F17" s="35">
        <v>0</v>
      </c>
      <c r="G17" s="35">
        <f t="shared" si="1"/>
        <v>100</v>
      </c>
      <c r="H17" s="31" t="s">
        <v>40</v>
      </c>
      <c r="I17" s="21"/>
      <c r="J17" s="21"/>
      <c r="K17" s="21"/>
      <c r="L17" s="21"/>
      <c r="M17" s="21"/>
      <c r="N17" s="21"/>
      <c r="O17" s="21"/>
    </row>
    <row r="18" spans="1:15" s="17" customFormat="1" ht="23.25" customHeight="1" thickBot="1">
      <c r="A18" s="36" t="s">
        <v>39</v>
      </c>
      <c r="B18" s="37">
        <f aca="true" t="shared" si="2" ref="B18:G18">SUM(B7:B17)</f>
        <v>45360</v>
      </c>
      <c r="C18" s="37">
        <f t="shared" si="2"/>
        <v>8128</v>
      </c>
      <c r="D18" s="37">
        <f t="shared" si="2"/>
        <v>53488</v>
      </c>
      <c r="E18" s="37">
        <f t="shared" si="2"/>
        <v>48765</v>
      </c>
      <c r="F18" s="37">
        <f t="shared" si="2"/>
        <v>4723</v>
      </c>
      <c r="G18" s="38">
        <f t="shared" si="2"/>
        <v>53488</v>
      </c>
      <c r="H18" s="36" t="s">
        <v>38</v>
      </c>
      <c r="I18" s="21"/>
      <c r="J18" s="21"/>
      <c r="K18" s="21"/>
      <c r="L18" s="21"/>
      <c r="M18" s="21"/>
      <c r="N18" s="21"/>
      <c r="O18" s="21"/>
    </row>
    <row r="19" spans="1:14" s="19" customFormat="1" ht="40.5" customHeight="1" thickBot="1">
      <c r="A19" s="39" t="s">
        <v>37</v>
      </c>
      <c r="B19" s="40">
        <f>B18/D18</f>
        <v>0.8480406820221358</v>
      </c>
      <c r="C19" s="40">
        <f>C18/D18</f>
        <v>0.1519593179778642</v>
      </c>
      <c r="D19" s="40">
        <f>SUM(B19:C19)</f>
        <v>1</v>
      </c>
      <c r="E19" s="41">
        <f>E18/G18</f>
        <v>0.9116998205204906</v>
      </c>
      <c r="F19" s="41">
        <f>F18/G18</f>
        <v>0.08830017947950942</v>
      </c>
      <c r="G19" s="42">
        <f>SUM(E19:F19)</f>
        <v>1</v>
      </c>
      <c r="H19" s="43" t="s">
        <v>31</v>
      </c>
      <c r="I19" s="44"/>
      <c r="J19" s="44"/>
      <c r="K19" s="44"/>
      <c r="L19" s="44"/>
      <c r="M19" s="44"/>
      <c r="N19" s="44"/>
    </row>
    <row r="20" spans="1:13" s="1" customFormat="1" ht="38.25" customHeight="1">
      <c r="A20" s="25" t="s">
        <v>13</v>
      </c>
      <c r="B20" s="20"/>
      <c r="C20" s="5"/>
      <c r="D20" s="5"/>
      <c r="E20" s="5"/>
      <c r="F20" s="5"/>
      <c r="G20" s="5"/>
      <c r="H20" s="11" t="s">
        <v>14</v>
      </c>
      <c r="J20" s="21"/>
      <c r="M20" s="32"/>
    </row>
    <row r="21" spans="1:8" s="1" customFormat="1" ht="15.75">
      <c r="A21" s="3"/>
      <c r="B21" s="20"/>
      <c r="C21" s="20"/>
      <c r="D21" s="20"/>
      <c r="E21" s="20"/>
      <c r="F21" s="20"/>
      <c r="G21" s="20"/>
      <c r="H21" s="6"/>
    </row>
    <row r="22" spans="1:8" s="1" customFormat="1" ht="15.75">
      <c r="A22" s="3"/>
      <c r="B22" s="20"/>
      <c r="C22" s="20"/>
      <c r="D22" s="22"/>
      <c r="E22" s="22"/>
      <c r="F22" s="22"/>
      <c r="G22" s="22"/>
      <c r="H22" s="6"/>
    </row>
    <row r="23" spans="1:8" s="1" customFormat="1" ht="15.75">
      <c r="A23" s="3"/>
      <c r="B23" s="20"/>
      <c r="C23" s="20"/>
      <c r="D23" s="24"/>
      <c r="E23" s="24"/>
      <c r="F23" s="20"/>
      <c r="G23" s="20"/>
      <c r="H23" s="6"/>
    </row>
    <row r="24" spans="1:8" s="1" customFormat="1" ht="15.75">
      <c r="A24" s="3"/>
      <c r="B24" s="20"/>
      <c r="C24" s="20"/>
      <c r="D24" s="20"/>
      <c r="E24" s="23"/>
      <c r="F24" s="23"/>
      <c r="G24" s="23"/>
      <c r="H24" s="6"/>
    </row>
    <row r="25" spans="1:8" s="1" customFormat="1" ht="15.75">
      <c r="A25" s="3"/>
      <c r="B25" s="20"/>
      <c r="C25" s="20"/>
      <c r="D25" s="20"/>
      <c r="E25" s="5"/>
      <c r="F25" s="5"/>
      <c r="G25" s="5"/>
      <c r="H25" s="6"/>
    </row>
    <row r="26" spans="1:8" s="1" customFormat="1" ht="15.75">
      <c r="A26" s="3"/>
      <c r="B26" s="20"/>
      <c r="C26" s="20"/>
      <c r="D26" s="20"/>
      <c r="E26" s="23"/>
      <c r="F26" s="23"/>
      <c r="G26" s="5"/>
      <c r="H26" s="6"/>
    </row>
    <row r="27" spans="1:8" s="1" customFormat="1" ht="15.75">
      <c r="A27" s="3"/>
      <c r="B27" s="20"/>
      <c r="C27" s="20"/>
      <c r="D27" s="5"/>
      <c r="E27" s="5"/>
      <c r="F27" s="5"/>
      <c r="G27" s="5"/>
      <c r="H27" s="6"/>
    </row>
    <row r="28" spans="1:8" s="1" customFormat="1" ht="15.75">
      <c r="A28" s="3"/>
      <c r="B28" s="20"/>
      <c r="C28" s="20"/>
      <c r="D28" s="5"/>
      <c r="E28" s="5"/>
      <c r="F28" s="5"/>
      <c r="G28" s="5"/>
      <c r="H28" s="6"/>
    </row>
    <row r="29" spans="1:8" s="1" customFormat="1" ht="15.75">
      <c r="A29" s="3"/>
      <c r="B29" s="20"/>
      <c r="C29" s="20"/>
      <c r="D29" s="5"/>
      <c r="E29" s="5"/>
      <c r="F29" s="5"/>
      <c r="G29" s="5"/>
      <c r="H29" s="6"/>
    </row>
    <row r="30" spans="1:8" s="1" customFormat="1" ht="15.75">
      <c r="A30" s="3"/>
      <c r="B30" s="20"/>
      <c r="C30" s="20"/>
      <c r="D30" s="5"/>
      <c r="E30" s="5"/>
      <c r="F30" s="5"/>
      <c r="G30" s="5"/>
      <c r="H30" s="6"/>
    </row>
    <row r="31" spans="1:8" s="1" customFormat="1" ht="15.75">
      <c r="A31" s="3"/>
      <c r="B31" s="20"/>
      <c r="C31" s="20"/>
      <c r="D31" s="5"/>
      <c r="E31" s="5"/>
      <c r="F31" s="5"/>
      <c r="G31" s="5"/>
      <c r="H31" s="6"/>
    </row>
    <row r="32" spans="1:8" s="1" customFormat="1" ht="15.75">
      <c r="A32" s="3"/>
      <c r="B32" s="20"/>
      <c r="C32" s="20"/>
      <c r="D32" s="5"/>
      <c r="E32" s="5"/>
      <c r="F32" s="5"/>
      <c r="G32" s="5"/>
      <c r="H32" s="6"/>
    </row>
    <row r="33" spans="1:8" s="1" customFormat="1" ht="15.75">
      <c r="A33" s="3"/>
      <c r="B33" s="5"/>
      <c r="C33" s="5"/>
      <c r="D33" s="5"/>
      <c r="E33" s="5"/>
      <c r="F33" s="5"/>
      <c r="G33" s="5"/>
      <c r="H33" s="6"/>
    </row>
  </sheetData>
  <sheetProtection formatCells="0" formatColumns="0" formatRows="0" insertColumns="0" insertRows="0" insertHyperlinks="0" deleteColumns="0" deleteRows="0" sort="0" autoFilter="0" pivotTables="0"/>
  <mergeCells count="6">
    <mergeCell ref="A1:H1"/>
    <mergeCell ref="A2:H2"/>
    <mergeCell ref="B4:D4"/>
    <mergeCell ref="A4:A6"/>
    <mergeCell ref="E4:G4"/>
    <mergeCell ref="H4:H6"/>
  </mergeCells>
  <printOptions/>
  <pageMargins left="0.22" right="0.19" top="0.87" bottom="0.24" header="1.15" footer="0.1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077764144.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AHMAD.r</dc:creator>
  <cp:keywords/>
  <dc:description/>
  <cp:lastModifiedBy>badeea skarneh</cp:lastModifiedBy>
  <cp:lastPrinted>2017-05-16T08:07:50Z</cp:lastPrinted>
  <dcterms:created xsi:type="dcterms:W3CDTF">2006-06-02T19:39:15Z</dcterms:created>
  <dcterms:modified xsi:type="dcterms:W3CDTF">2020-02-23T09:24:03Z</dcterms:modified>
  <cp:category/>
  <cp:version/>
  <cp:contentType/>
  <cp:contentStatus/>
</cp:coreProperties>
</file>