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210" windowWidth="8400" windowHeight="8910" activeTab="0"/>
  </bookViews>
  <sheets>
    <sheet name="arr by reg 2006" sheetId="1" r:id="rId1"/>
  </sheets>
  <definedNames>
    <definedName name="_xlnm.Print_Area" localSheetId="0">'arr by reg 2006'!$A$1:$L$17</definedName>
    <definedName name="_xlnm.Print_Titles" localSheetId="0">'arr by reg 2006'!$1:$6</definedName>
  </definedNames>
  <calcPr fullCalcOnLoad="1"/>
</workbook>
</file>

<file path=xl/sharedStrings.xml><?xml version="1.0" encoding="utf-8"?>
<sst xmlns="http://schemas.openxmlformats.org/spreadsheetml/2006/main" count="36" uniqueCount="30">
  <si>
    <t>هيئة الامم</t>
  </si>
  <si>
    <t>المنطقة</t>
  </si>
  <si>
    <t>Region</t>
  </si>
  <si>
    <t>المجموع الكلي</t>
  </si>
  <si>
    <t>الدول الافريقية</t>
  </si>
  <si>
    <t>الدول الامريكية</t>
  </si>
  <si>
    <t xml:space="preserve">الدول الاوروبية </t>
  </si>
  <si>
    <t>Africa Countries</t>
  </si>
  <si>
    <t>Americaa Countries</t>
  </si>
  <si>
    <t>Eropean Countries</t>
  </si>
  <si>
    <t>Arab  Countries</t>
  </si>
  <si>
    <t xml:space="preserve">United Nation </t>
  </si>
  <si>
    <t>Grand Total</t>
  </si>
  <si>
    <t>المصدر : وزارة السياحة والاثار</t>
  </si>
  <si>
    <t>الدول العربية</t>
  </si>
  <si>
    <t>Source: Ministry of Tourism &amp; Antiquities</t>
  </si>
  <si>
    <t>اردني مقيم في الخارج</t>
  </si>
  <si>
    <t xml:space="preserve">Jordanias Residing Abroad                   </t>
  </si>
  <si>
    <t>زوار اليوم الواحد Same Day Visitors</t>
  </si>
  <si>
    <t>المجموع Total</t>
  </si>
  <si>
    <t>عدد سياح المبيت Tourist Overnight</t>
  </si>
  <si>
    <t xml:space="preserve"> شرق اسيا والباسيفك</t>
  </si>
  <si>
    <t xml:space="preserve"> جنوب اسيا</t>
  </si>
  <si>
    <t xml:space="preserve"> South Asia</t>
  </si>
  <si>
    <t>East Asia &amp; the Pacific</t>
  </si>
  <si>
    <t>جدول 3.2  عدد سياح المبيت وزوار اليوم الواحد حسب المنطقة  من كانون ثاني - كانون اول  2005 - 2006</t>
  </si>
  <si>
    <t>Table 2.3 Tourist  Overnight and Same Day Visitors by Region, Jan. - Dec. 2005 - 2006</t>
  </si>
  <si>
    <t>اولية*</t>
  </si>
  <si>
    <t>*Preliminary</t>
  </si>
  <si>
    <t>التغير النسبي Relative Change% 06/05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</si>
</sst>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15">
    <font>
      <sz val="10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3" fontId="4" fillId="3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0" xfId="0" applyFont="1" applyFill="1" applyAlignment="1">
      <alignment/>
    </xf>
    <xf numFmtId="0" fontId="11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166" fontId="4" fillId="2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 wrapText="1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165" fontId="13" fillId="2" borderId="14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165" fontId="13" fillId="2" borderId="15" xfId="0" applyNumberFormat="1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/>
    </xf>
    <xf numFmtId="0" fontId="13" fillId="2" borderId="14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right" vertical="center" wrapText="1"/>
    </xf>
    <xf numFmtId="3" fontId="6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readingOrder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5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readingOrder="2"/>
    </xf>
    <xf numFmtId="0" fontId="9" fillId="2" borderId="20" xfId="0" applyFont="1" applyFill="1" applyBorder="1" applyAlignment="1">
      <alignment horizontal="center" readingOrder="2"/>
    </xf>
    <xf numFmtId="0" fontId="9" fillId="2" borderId="21" xfId="0" applyFont="1" applyFill="1" applyBorder="1" applyAlignment="1">
      <alignment horizontal="center" readingOrder="2"/>
    </xf>
    <xf numFmtId="0" fontId="9" fillId="2" borderId="22" xfId="0" applyFont="1" applyFill="1" applyBorder="1" applyAlignment="1">
      <alignment horizontal="center" readingOrder="2"/>
    </xf>
    <xf numFmtId="0" fontId="9" fillId="2" borderId="23" xfId="0" applyFont="1" applyFill="1" applyBorder="1" applyAlignment="1">
      <alignment horizontal="center" readingOrder="2"/>
    </xf>
    <xf numFmtId="0" fontId="9" fillId="2" borderId="24" xfId="0" applyFont="1" applyFill="1" applyBorder="1" applyAlignment="1">
      <alignment horizontal="center" readingOrder="2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rightToLeft="1" tabSelected="1" workbookViewId="0" topLeftCell="A4">
      <selection activeCell="I8" sqref="I8"/>
    </sheetView>
  </sheetViews>
  <sheetFormatPr defaultColWidth="9.140625" defaultRowHeight="12.75"/>
  <cols>
    <col min="1" max="1" width="7.57421875" style="1" customWidth="1"/>
    <col min="2" max="2" width="16.28125" style="2" customWidth="1"/>
    <col min="3" max="8" width="10.7109375" style="3" customWidth="1"/>
    <col min="9" max="9" width="9.28125" style="3" customWidth="1"/>
    <col min="10" max="10" width="9.140625" style="3" customWidth="1"/>
    <col min="11" max="11" width="8.421875" style="3" customWidth="1"/>
    <col min="12" max="12" width="21.421875" style="4" customWidth="1"/>
    <col min="13" max="16384" width="9.140625" style="1" customWidth="1"/>
  </cols>
  <sheetData>
    <row r="1" spans="1:12" s="16" customFormat="1" ht="19.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16" customFormat="1" ht="21" customHeight="1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s="16" customFormat="1" ht="12.75" customHeight="1" thickBot="1">
      <c r="B3" s="15"/>
      <c r="C3" s="17"/>
      <c r="D3" s="17"/>
      <c r="E3" s="24"/>
      <c r="F3" s="17"/>
      <c r="G3" s="17"/>
      <c r="H3" s="24"/>
      <c r="I3" s="24"/>
      <c r="J3" s="24"/>
      <c r="K3" s="24"/>
      <c r="L3" s="17"/>
    </row>
    <row r="4" spans="2:12" s="16" customFormat="1" ht="15.75" customHeight="1">
      <c r="B4" s="19"/>
      <c r="C4" s="66">
        <v>2005</v>
      </c>
      <c r="D4" s="67"/>
      <c r="E4" s="68"/>
      <c r="F4" s="72">
        <v>2006</v>
      </c>
      <c r="G4" s="73"/>
      <c r="H4" s="74"/>
      <c r="I4" s="78" t="s">
        <v>29</v>
      </c>
      <c r="J4" s="79"/>
      <c r="K4" s="80"/>
      <c r="L4" s="65" t="s">
        <v>2</v>
      </c>
    </row>
    <row r="5" spans="1:12" s="16" customFormat="1" ht="16.5" thickBot="1">
      <c r="A5" s="20"/>
      <c r="B5" s="63" t="s">
        <v>1</v>
      </c>
      <c r="C5" s="69"/>
      <c r="D5" s="70"/>
      <c r="E5" s="71"/>
      <c r="F5" s="75"/>
      <c r="G5" s="76"/>
      <c r="H5" s="77"/>
      <c r="I5" s="81"/>
      <c r="J5" s="82"/>
      <c r="K5" s="83"/>
      <c r="L5" s="63"/>
    </row>
    <row r="6" spans="1:12" s="21" customFormat="1" ht="72" customHeight="1" thickBot="1">
      <c r="A6" s="20"/>
      <c r="B6" s="64"/>
      <c r="C6" s="46" t="s">
        <v>20</v>
      </c>
      <c r="D6" s="47" t="s">
        <v>18</v>
      </c>
      <c r="E6" s="48" t="s">
        <v>19</v>
      </c>
      <c r="F6" s="46" t="s">
        <v>20</v>
      </c>
      <c r="G6" s="47" t="s">
        <v>18</v>
      </c>
      <c r="H6" s="48" t="s">
        <v>19</v>
      </c>
      <c r="I6" s="47" t="s">
        <v>20</v>
      </c>
      <c r="J6" s="47" t="s">
        <v>18</v>
      </c>
      <c r="K6" s="48" t="s">
        <v>19</v>
      </c>
      <c r="L6" s="64"/>
    </row>
    <row r="7" spans="1:12" s="21" customFormat="1" ht="29.25" customHeight="1">
      <c r="A7" s="20"/>
      <c r="B7" s="22" t="s">
        <v>4</v>
      </c>
      <c r="C7" s="44">
        <v>7823.02363486735</v>
      </c>
      <c r="D7" s="11">
        <v>3210.860194282651</v>
      </c>
      <c r="E7" s="25">
        <f aca="true" t="shared" si="0" ref="E7:E15">SUM(C7:D7)</f>
        <v>11033.88382915</v>
      </c>
      <c r="F7" s="44">
        <v>11475.89629</v>
      </c>
      <c r="G7" s="54">
        <v>3050.5547099999994</v>
      </c>
      <c r="H7" s="55">
        <f aca="true" t="shared" si="1" ref="H7:H14">SUM(F7:G7)</f>
        <v>14526.451000000001</v>
      </c>
      <c r="I7" s="27">
        <f>(F7-C7)/C7*100</f>
        <v>46.693872160269784</v>
      </c>
      <c r="J7" s="28">
        <f>(G7-D7)/D7*100</f>
        <v>-4.992602436197499</v>
      </c>
      <c r="K7" s="29">
        <f>(H7-E7)/E7*100</f>
        <v>31.65310805269782</v>
      </c>
      <c r="L7" s="39" t="s">
        <v>7</v>
      </c>
    </row>
    <row r="8" spans="1:12" s="21" customFormat="1" ht="29.25" customHeight="1">
      <c r="A8" s="20"/>
      <c r="B8" s="23" t="s">
        <v>5</v>
      </c>
      <c r="C8" s="10">
        <v>111976.18790250164</v>
      </c>
      <c r="D8" s="11">
        <v>45959.197009348354</v>
      </c>
      <c r="E8" s="25">
        <f t="shared" si="0"/>
        <v>157935.38491184998</v>
      </c>
      <c r="F8" s="10">
        <v>163917.194797</v>
      </c>
      <c r="G8" s="42">
        <v>35293.204203</v>
      </c>
      <c r="H8" s="25">
        <f t="shared" si="1"/>
        <v>199210.399</v>
      </c>
      <c r="I8" s="27">
        <f aca="true" t="shared" si="2" ref="I8:I14">(F8-C8)/C8*100</f>
        <v>46.385760997439675</v>
      </c>
      <c r="J8" s="28">
        <f aca="true" t="shared" si="3" ref="J8:J15">(G8-D8)/D8*100</f>
        <v>-23.207526459130325</v>
      </c>
      <c r="K8" s="29">
        <f aca="true" t="shared" si="4" ref="K8:K15">(H8-E8)/E8*100</f>
        <v>26.134114347577814</v>
      </c>
      <c r="L8" s="39" t="s">
        <v>8</v>
      </c>
    </row>
    <row r="9" spans="1:12" s="21" customFormat="1" ht="29.25" customHeight="1">
      <c r="A9" s="50"/>
      <c r="B9" s="53" t="s">
        <v>21</v>
      </c>
      <c r="C9" s="10">
        <v>64234.32825041277</v>
      </c>
      <c r="D9" s="11">
        <v>26364.16011406223</v>
      </c>
      <c r="E9" s="25">
        <f t="shared" si="0"/>
        <v>90598.488364475</v>
      </c>
      <c r="F9" s="10">
        <v>82943.45554400001</v>
      </c>
      <c r="G9" s="11">
        <v>29596.891456</v>
      </c>
      <c r="H9" s="25">
        <f>SUM(F9:G9)</f>
        <v>112540.34700000001</v>
      </c>
      <c r="I9" s="27">
        <f aca="true" t="shared" si="5" ref="I9:K10">(F9-C9)/C9*100</f>
        <v>29.126368723980566</v>
      </c>
      <c r="J9" s="28">
        <f t="shared" si="5"/>
        <v>12.261840801875131</v>
      </c>
      <c r="K9" s="29">
        <f t="shared" si="5"/>
        <v>24.21879109864789</v>
      </c>
      <c r="L9" s="52" t="s">
        <v>24</v>
      </c>
    </row>
    <row r="10" spans="1:12" s="21" customFormat="1" ht="26.25" customHeight="1">
      <c r="A10" s="50"/>
      <c r="B10" s="53" t="s">
        <v>22</v>
      </c>
      <c r="C10" s="10">
        <v>42946.321944027775</v>
      </c>
      <c r="D10" s="11">
        <v>17626.76965544722</v>
      </c>
      <c r="E10" s="25">
        <f t="shared" si="0"/>
        <v>60573.091599474996</v>
      </c>
      <c r="F10" s="10">
        <v>41883.89306800001</v>
      </c>
      <c r="G10" s="11">
        <v>19706.243932000005</v>
      </c>
      <c r="H10" s="25">
        <f t="shared" si="1"/>
        <v>61590.13700000002</v>
      </c>
      <c r="I10" s="27">
        <f t="shared" si="5"/>
        <v>-2.4738530051826877</v>
      </c>
      <c r="J10" s="28">
        <f t="shared" si="5"/>
        <v>11.797251097056018</v>
      </c>
      <c r="K10" s="29">
        <f t="shared" si="5"/>
        <v>1.679038288568775</v>
      </c>
      <c r="L10" s="51" t="s">
        <v>23</v>
      </c>
    </row>
    <row r="11" spans="2:12" s="21" customFormat="1" ht="29.25" customHeight="1">
      <c r="B11" s="22" t="s">
        <v>6</v>
      </c>
      <c r="C11" s="10">
        <v>391846.54745834554</v>
      </c>
      <c r="D11" s="11">
        <v>160828.41369587946</v>
      </c>
      <c r="E11" s="25">
        <f t="shared" si="0"/>
        <v>552674.961154225</v>
      </c>
      <c r="F11" s="10">
        <v>424584.40519900003</v>
      </c>
      <c r="G11" s="11">
        <v>218943.313801</v>
      </c>
      <c r="H11" s="25">
        <f t="shared" si="1"/>
        <v>643527.719</v>
      </c>
      <c r="I11" s="27">
        <f t="shared" si="2"/>
        <v>8.35476488258063</v>
      </c>
      <c r="J11" s="28">
        <f t="shared" si="3"/>
        <v>36.1347219497008</v>
      </c>
      <c r="K11" s="29">
        <f t="shared" si="4"/>
        <v>16.438732389112584</v>
      </c>
      <c r="L11" s="39" t="s">
        <v>9</v>
      </c>
    </row>
    <row r="12" spans="1:12" s="21" customFormat="1" ht="29.25" customHeight="1">
      <c r="A12" s="20"/>
      <c r="B12" s="22" t="s">
        <v>14</v>
      </c>
      <c r="C12" s="10">
        <v>1851099.3340545157</v>
      </c>
      <c r="D12" s="11">
        <v>2556280.03274195</v>
      </c>
      <c r="E12" s="25">
        <f t="shared" si="0"/>
        <v>4407379.366796466</v>
      </c>
      <c r="F12" s="10">
        <v>1918735.559057</v>
      </c>
      <c r="G12" s="11">
        <v>3019441.432942999</v>
      </c>
      <c r="H12" s="25">
        <f t="shared" si="1"/>
        <v>4938176.991999999</v>
      </c>
      <c r="I12" s="27">
        <f t="shared" si="2"/>
        <v>3.653840923508888</v>
      </c>
      <c r="J12" s="28">
        <f t="shared" si="3"/>
        <v>18.118570511394523</v>
      </c>
      <c r="K12" s="29">
        <f t="shared" si="4"/>
        <v>12.043384084482545</v>
      </c>
      <c r="L12" s="39" t="s">
        <v>10</v>
      </c>
    </row>
    <row r="13" spans="1:12" s="21" customFormat="1" ht="29.25" customHeight="1">
      <c r="A13" s="20"/>
      <c r="B13" s="36" t="s">
        <v>16</v>
      </c>
      <c r="C13" s="10">
        <v>511914.6809362676</v>
      </c>
      <c r="D13" s="11">
        <v>18566.85371271437</v>
      </c>
      <c r="E13" s="25">
        <f t="shared" si="0"/>
        <v>530481.534648982</v>
      </c>
      <c r="F13" s="10">
        <v>576980.29746</v>
      </c>
      <c r="G13" s="11">
        <v>20926.74654</v>
      </c>
      <c r="H13" s="25">
        <f t="shared" si="1"/>
        <v>597907.044</v>
      </c>
      <c r="I13" s="27">
        <f t="shared" si="2"/>
        <v>12.710246247427504</v>
      </c>
      <c r="J13" s="28">
        <f t="shared" si="3"/>
        <v>12.71024624742748</v>
      </c>
      <c r="K13" s="29">
        <f t="shared" si="4"/>
        <v>12.710246247427492</v>
      </c>
      <c r="L13" s="40" t="s">
        <v>17</v>
      </c>
    </row>
    <row r="14" spans="1:12" s="21" customFormat="1" ht="29.25" customHeight="1" thickBot="1">
      <c r="A14" s="20"/>
      <c r="B14" s="22" t="s">
        <v>0</v>
      </c>
      <c r="C14" s="12">
        <v>4745.82320231565</v>
      </c>
      <c r="D14" s="45">
        <v>1947.86255553435</v>
      </c>
      <c r="E14" s="25">
        <f t="shared" si="0"/>
        <v>6693.685757849999</v>
      </c>
      <c r="F14" s="12">
        <v>4890.1869</v>
      </c>
      <c r="G14" s="13">
        <v>1299.9231</v>
      </c>
      <c r="H14" s="56">
        <f t="shared" si="1"/>
        <v>6190.11</v>
      </c>
      <c r="I14" s="30">
        <f t="shared" si="2"/>
        <v>3.0419105712557934</v>
      </c>
      <c r="J14" s="31">
        <f t="shared" si="3"/>
        <v>-33.264126038739064</v>
      </c>
      <c r="K14" s="32">
        <f t="shared" si="4"/>
        <v>-7.523146082252707</v>
      </c>
      <c r="L14" s="41" t="s">
        <v>11</v>
      </c>
    </row>
    <row r="15" spans="1:12" s="21" customFormat="1" ht="17.25" customHeight="1" thickBot="1">
      <c r="A15" s="20"/>
      <c r="B15" s="9" t="s">
        <v>3</v>
      </c>
      <c r="C15" s="14">
        <f>SUM(C7:C14)</f>
        <v>2986586.247383254</v>
      </c>
      <c r="D15" s="37">
        <f>SUM(D7:D14)</f>
        <v>2830784.1496792184</v>
      </c>
      <c r="E15" s="38">
        <f t="shared" si="0"/>
        <v>5817370.397062473</v>
      </c>
      <c r="F15" s="14">
        <f>SUM(F7:F14)</f>
        <v>3225410.8883150006</v>
      </c>
      <c r="G15" s="37">
        <f>SUM(G7:G14)</f>
        <v>3348258.310684999</v>
      </c>
      <c r="H15" s="38">
        <f>SUM(F15:G15)</f>
        <v>6573669.198999999</v>
      </c>
      <c r="I15" s="33">
        <f>(F15-C15)/C15*100</f>
        <v>7.996576062084144</v>
      </c>
      <c r="J15" s="34">
        <f t="shared" si="3"/>
        <v>18.280240867691035</v>
      </c>
      <c r="K15" s="35">
        <f t="shared" si="4"/>
        <v>13.000698774818003</v>
      </c>
      <c r="L15" s="18" t="s">
        <v>12</v>
      </c>
    </row>
    <row r="16" spans="1:12" s="21" customFormat="1" ht="17.25" customHeight="1">
      <c r="A16" s="50"/>
      <c r="B16" s="60" t="s">
        <v>27</v>
      </c>
      <c r="C16" s="57"/>
      <c r="D16" s="57"/>
      <c r="E16" s="57"/>
      <c r="F16" s="57"/>
      <c r="G16" s="57"/>
      <c r="H16" s="57"/>
      <c r="I16" s="58"/>
      <c r="J16" s="58"/>
      <c r="K16" s="58"/>
      <c r="L16" s="59" t="s">
        <v>28</v>
      </c>
    </row>
    <row r="17" spans="2:12" ht="15" customHeight="1">
      <c r="B17" s="2" t="s">
        <v>13</v>
      </c>
      <c r="L17" s="4" t="s">
        <v>15</v>
      </c>
    </row>
    <row r="18" ht="12.75">
      <c r="H18" s="26"/>
    </row>
    <row r="19" spans="3:8" ht="12.75">
      <c r="C19" s="49"/>
      <c r="H19" s="43"/>
    </row>
    <row r="20" spans="3:8" ht="12.75">
      <c r="C20" s="49"/>
      <c r="H20" s="26"/>
    </row>
    <row r="21" ht="12.75">
      <c r="H21" s="43"/>
    </row>
    <row r="22" ht="12.75">
      <c r="H22" s="26"/>
    </row>
    <row r="39" spans="2:12" ht="12.75">
      <c r="B39" s="6"/>
      <c r="C39" s="5"/>
      <c r="D39" s="5"/>
      <c r="E39" s="7"/>
      <c r="F39" s="5"/>
      <c r="G39" s="5"/>
      <c r="H39" s="7"/>
      <c r="I39" s="7"/>
      <c r="J39" s="7"/>
      <c r="K39" s="5"/>
      <c r="L39" s="8"/>
    </row>
    <row r="40" spans="2:12" ht="12.75">
      <c r="B40" s="6"/>
      <c r="C40" s="5"/>
      <c r="D40" s="5"/>
      <c r="E40" s="7"/>
      <c r="F40" s="5"/>
      <c r="G40" s="5"/>
      <c r="H40" s="7"/>
      <c r="I40" s="7"/>
      <c r="J40" s="7"/>
      <c r="K40" s="5"/>
      <c r="L40" s="8"/>
    </row>
    <row r="41" spans="2:12" ht="12.75">
      <c r="B41" s="6"/>
      <c r="C41" s="5"/>
      <c r="D41" s="5"/>
      <c r="E41" s="7"/>
      <c r="F41" s="5"/>
      <c r="G41" s="5"/>
      <c r="H41" s="7"/>
      <c r="I41" s="7"/>
      <c r="J41" s="7"/>
      <c r="K41" s="5"/>
      <c r="L41" s="8"/>
    </row>
    <row r="42" spans="2:12" ht="12.75">
      <c r="B42" s="6"/>
      <c r="C42" s="5"/>
      <c r="D42" s="5"/>
      <c r="E42" s="7"/>
      <c r="F42" s="5"/>
      <c r="G42" s="5"/>
      <c r="H42" s="7"/>
      <c r="I42" s="7"/>
      <c r="J42" s="7"/>
      <c r="K42" s="5"/>
      <c r="L42" s="8"/>
    </row>
    <row r="43" spans="2:12" ht="12.75">
      <c r="B43" s="6"/>
      <c r="C43" s="5"/>
      <c r="D43" s="5"/>
      <c r="E43" s="7"/>
      <c r="F43" s="5"/>
      <c r="G43" s="5"/>
      <c r="H43" s="7"/>
      <c r="I43" s="7"/>
      <c r="J43" s="7"/>
      <c r="K43" s="5"/>
      <c r="L43" s="8"/>
    </row>
    <row r="44" spans="2:12" ht="12.75">
      <c r="B44" s="6"/>
      <c r="C44" s="5"/>
      <c r="D44" s="5"/>
      <c r="E44" s="7"/>
      <c r="F44" s="5"/>
      <c r="G44" s="5"/>
      <c r="H44" s="7"/>
      <c r="I44" s="7"/>
      <c r="J44" s="7"/>
      <c r="K44" s="5"/>
      <c r="L44" s="8"/>
    </row>
    <row r="45" spans="2:12" ht="12.75">
      <c r="B45" s="6"/>
      <c r="C45" s="5"/>
      <c r="D45" s="5"/>
      <c r="E45" s="7"/>
      <c r="F45" s="5"/>
      <c r="G45" s="5"/>
      <c r="H45" s="7"/>
      <c r="I45" s="7"/>
      <c r="J45" s="7"/>
      <c r="K45" s="5"/>
      <c r="L45" s="8"/>
    </row>
    <row r="46" spans="2:12" ht="12.75">
      <c r="B46" s="6"/>
      <c r="C46" s="5"/>
      <c r="D46" s="5"/>
      <c r="E46" s="7"/>
      <c r="F46" s="5"/>
      <c r="G46" s="5"/>
      <c r="H46" s="7"/>
      <c r="I46" s="7"/>
      <c r="J46" s="7"/>
      <c r="K46" s="5"/>
      <c r="L46" s="8"/>
    </row>
    <row r="47" spans="2:12" ht="12.75">
      <c r="B47" s="6"/>
      <c r="C47" s="5"/>
      <c r="D47" s="5"/>
      <c r="E47" s="7"/>
      <c r="F47" s="5"/>
      <c r="G47" s="5"/>
      <c r="H47" s="7"/>
      <c r="I47" s="7"/>
      <c r="J47" s="7"/>
      <c r="K47" s="5"/>
      <c r="L47" s="8"/>
    </row>
    <row r="48" spans="2:12" ht="12.75">
      <c r="B48" s="6"/>
      <c r="C48" s="5"/>
      <c r="D48" s="5"/>
      <c r="E48" s="7"/>
      <c r="F48" s="5"/>
      <c r="G48" s="5"/>
      <c r="H48" s="7"/>
      <c r="I48" s="7"/>
      <c r="J48" s="7"/>
      <c r="K48" s="5"/>
      <c r="L48" s="8"/>
    </row>
  </sheetData>
  <mergeCells count="7">
    <mergeCell ref="A2:L2"/>
    <mergeCell ref="A1:L1"/>
    <mergeCell ref="B5:B6"/>
    <mergeCell ref="L4:L6"/>
    <mergeCell ref="C4:E5"/>
    <mergeCell ref="F4:H5"/>
    <mergeCell ref="I4:K5"/>
  </mergeCells>
  <printOptions/>
  <pageMargins left="0.26" right="0.42" top="0.88" bottom="1" header="0.43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Haider.q</cp:lastModifiedBy>
  <cp:lastPrinted>2007-01-25T11:01:55Z</cp:lastPrinted>
  <dcterms:created xsi:type="dcterms:W3CDTF">1996-10-14T23:33:28Z</dcterms:created>
  <dcterms:modified xsi:type="dcterms:W3CDTF">2007-01-25T11:20:22Z</dcterms:modified>
  <cp:category/>
  <cp:version/>
  <cp:contentType/>
  <cp:contentStatus/>
</cp:coreProperties>
</file>