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820" windowHeight="9300" activeTab="0"/>
  </bookViews>
  <sheets>
    <sheet name="package by month 2015" sheetId="1" r:id="rId1"/>
  </sheets>
  <definedNames>
    <definedName name="_xlnm.Print_Area" localSheetId="0">'package by month 2015'!$A$1:$K$25</definedName>
  </definedNames>
  <calcPr fullCalcOnLoad="1"/>
</workbook>
</file>

<file path=xl/sharedStrings.xml><?xml version="1.0" encoding="utf-8"?>
<sst xmlns="http://schemas.openxmlformats.org/spreadsheetml/2006/main" count="52" uniqueCount="49">
  <si>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</si>
  <si>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</si>
  <si>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</si>
  <si>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</si>
  <si>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</si>
  <si>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</si>
  <si>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</si>
  <si>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</si>
  <si>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</si>
  <si>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</si>
  <si>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</si>
  <si>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</si>
  <si>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</si>
  <si>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</si>
  <si>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</si>
  <si>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</si>
  <si>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</si>
  <si>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1st Qrtr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</si>
  <si>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</si>
  <si>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</si>
  <si>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</si>
  <si>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</si>
  <si>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</si>
  <si>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</si>
  <si>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</si>
  <si>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2nd Qrtr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</si>
  <si>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</si>
  <si>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</si>
  <si>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</si>
  <si>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</si>
  <si>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</si>
  <si>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</si>
  <si>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</si>
  <si>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</si>
  <si>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</si>
  <si>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</si>
  <si>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</si>
  <si>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</si>
  <si>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</si>
  <si>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</si>
  <si>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</si>
  <si>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</si>
  <si>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</si>
  <si>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</si>
  <si>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3nd Qrtr</t>
  </si>
  <si>
    <t>4nd Qrtr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</si>
  <si>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2014 -2015</t>
    </r>
  </si>
  <si>
    <t>Table 3.2 Monthly Tourists ,Touristics nights ,and length of stay for package Tours for the Period,   2014 - 2015</t>
  </si>
  <si>
    <t>2015 / 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</si>
</sst>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00"/>
  </numFmts>
  <fonts count="52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center"/>
    </xf>
    <xf numFmtId="172" fontId="7" fillId="35" borderId="11" xfId="0" applyNumberFormat="1" applyFont="1" applyFill="1" applyBorder="1" applyAlignment="1">
      <alignment horizontal="center" vertical="center"/>
    </xf>
    <xf numFmtId="172" fontId="7" fillId="35" borderId="13" xfId="0" applyNumberFormat="1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right"/>
    </xf>
    <xf numFmtId="10" fontId="13" fillId="35" borderId="0" xfId="0" applyNumberFormat="1" applyFont="1" applyFill="1" applyBorder="1" applyAlignment="1">
      <alignment horizontal="right"/>
    </xf>
    <xf numFmtId="0" fontId="14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10" fontId="16" fillId="35" borderId="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 horizontal="center" textRotation="90"/>
    </xf>
    <xf numFmtId="0" fontId="4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5" fillId="35" borderId="0" xfId="0" applyFont="1" applyFill="1" applyBorder="1" applyAlignment="1">
      <alignment/>
    </xf>
    <xf numFmtId="172" fontId="1" fillId="35" borderId="0" xfId="0" applyNumberFormat="1" applyFont="1" applyFill="1" applyAlignment="1">
      <alignment/>
    </xf>
    <xf numFmtId="172" fontId="16" fillId="35" borderId="0" xfId="0" applyNumberFormat="1" applyFont="1" applyFill="1" applyBorder="1" applyAlignment="1">
      <alignment horizontal="center"/>
    </xf>
    <xf numFmtId="0" fontId="8" fillId="35" borderId="15" xfId="0" applyFont="1" applyFill="1" applyBorder="1" applyAlignment="1">
      <alignment horizontal="right" vertical="center"/>
    </xf>
    <xf numFmtId="172" fontId="9" fillId="35" borderId="16" xfId="0" applyNumberFormat="1" applyFont="1" applyFill="1" applyBorder="1" applyAlignment="1">
      <alignment horizontal="center" vertical="center"/>
    </xf>
    <xf numFmtId="3" fontId="10" fillId="35" borderId="17" xfId="0" applyNumberFormat="1" applyFont="1" applyFill="1" applyBorder="1" applyAlignment="1">
      <alignment vertical="center"/>
    </xf>
    <xf numFmtId="0" fontId="8" fillId="35" borderId="18" xfId="0" applyFont="1" applyFill="1" applyBorder="1" applyAlignment="1">
      <alignment horizontal="right" vertical="center"/>
    </xf>
    <xf numFmtId="3" fontId="9" fillId="35" borderId="18" xfId="0" applyNumberFormat="1" applyFont="1" applyFill="1" applyBorder="1" applyAlignment="1">
      <alignment horizontal="center" vertical="center"/>
    </xf>
    <xf numFmtId="172" fontId="9" fillId="35" borderId="18" xfId="0" applyNumberFormat="1" applyFont="1" applyFill="1" applyBorder="1" applyAlignment="1">
      <alignment horizontal="center" vertical="center"/>
    </xf>
    <xf numFmtId="3" fontId="10" fillId="35" borderId="18" xfId="0" applyNumberFormat="1" applyFont="1" applyFill="1" applyBorder="1" applyAlignment="1">
      <alignment vertical="center"/>
    </xf>
    <xf numFmtId="0" fontId="8" fillId="35" borderId="19" xfId="0" applyFont="1" applyFill="1" applyBorder="1" applyAlignment="1">
      <alignment horizontal="right" vertical="center"/>
    </xf>
    <xf numFmtId="3" fontId="9" fillId="35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172" fontId="9" fillId="35" borderId="22" xfId="0" applyNumberFormat="1" applyFont="1" applyFill="1" applyBorder="1" applyAlignment="1">
      <alignment horizontal="center" vertical="center"/>
    </xf>
    <xf numFmtId="172" fontId="9" fillId="35" borderId="23" xfId="0" applyNumberFormat="1" applyFont="1" applyFill="1" applyBorder="1" applyAlignment="1">
      <alignment horizontal="center" vertical="center"/>
    </xf>
    <xf numFmtId="3" fontId="10" fillId="35" borderId="24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horizontal="center" vertical="center"/>
    </xf>
    <xf numFmtId="172" fontId="9" fillId="33" borderId="25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vertical="top"/>
    </xf>
    <xf numFmtId="0" fontId="4" fillId="35" borderId="27" xfId="0" applyFont="1" applyFill="1" applyBorder="1" applyAlignment="1">
      <alignment vertical="top"/>
    </xf>
    <xf numFmtId="3" fontId="3" fillId="36" borderId="28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3" fillId="36" borderId="29" xfId="0" applyNumberFormat="1" applyFont="1" applyFill="1" applyBorder="1" applyAlignment="1">
      <alignment horizontal="center" vertical="center"/>
    </xf>
    <xf numFmtId="3" fontId="3" fillId="36" borderId="30" xfId="0" applyNumberFormat="1" applyFont="1" applyFill="1" applyBorder="1" applyAlignment="1">
      <alignment horizontal="center" vertical="center"/>
    </xf>
    <xf numFmtId="3" fontId="3" fillId="36" borderId="31" xfId="0" applyNumberFormat="1" applyFont="1" applyFill="1" applyBorder="1" applyAlignment="1">
      <alignment horizontal="center" vertical="center"/>
    </xf>
    <xf numFmtId="3" fontId="3" fillId="36" borderId="13" xfId="0" applyNumberFormat="1" applyFont="1" applyFill="1" applyBorder="1" applyAlignment="1">
      <alignment horizontal="center" vertical="center"/>
    </xf>
    <xf numFmtId="3" fontId="3" fillId="36" borderId="32" xfId="0" applyNumberFormat="1" applyFont="1" applyFill="1" applyBorder="1" applyAlignment="1">
      <alignment horizontal="center" vertical="center"/>
    </xf>
    <xf numFmtId="3" fontId="3" fillId="36" borderId="33" xfId="0" applyNumberFormat="1" applyFont="1" applyFill="1" applyBorder="1" applyAlignment="1">
      <alignment horizontal="center" vertical="center"/>
    </xf>
    <xf numFmtId="3" fontId="3" fillId="36" borderId="34" xfId="0" applyNumberFormat="1" applyFont="1" applyFill="1" applyBorder="1" applyAlignment="1">
      <alignment horizontal="center" vertical="center"/>
    </xf>
    <xf numFmtId="3" fontId="3" fillId="36" borderId="35" xfId="0" applyNumberFormat="1" applyFont="1" applyFill="1" applyBorder="1" applyAlignment="1">
      <alignment horizontal="center" vertical="center"/>
    </xf>
    <xf numFmtId="3" fontId="3" fillId="36" borderId="36" xfId="0" applyNumberFormat="1" applyFont="1" applyFill="1" applyBorder="1" applyAlignment="1">
      <alignment horizontal="center" vertical="center"/>
    </xf>
    <xf numFmtId="3" fontId="3" fillId="36" borderId="14" xfId="0" applyNumberFormat="1" applyFont="1" applyFill="1" applyBorder="1" applyAlignment="1">
      <alignment horizontal="center" vertical="center"/>
    </xf>
    <xf numFmtId="3" fontId="3" fillId="36" borderId="37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172" fontId="6" fillId="33" borderId="11" xfId="0" applyNumberFormat="1" applyFont="1" applyFill="1" applyBorder="1" applyAlignment="1">
      <alignment horizontal="center" vertical="center"/>
    </xf>
    <xf numFmtId="172" fontId="6" fillId="33" borderId="16" xfId="0" applyNumberFormat="1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vertical="top"/>
    </xf>
    <xf numFmtId="0" fontId="2" fillId="35" borderId="43" xfId="0" applyFont="1" applyFill="1" applyBorder="1" applyAlignment="1">
      <alignment horizontal="center" vertical="top"/>
    </xf>
    <xf numFmtId="0" fontId="4" fillId="35" borderId="26" xfId="0" applyFont="1" applyFill="1" applyBorder="1" applyAlignment="1">
      <alignment horizontal="center" vertical="top"/>
    </xf>
    <xf numFmtId="0" fontId="4" fillId="35" borderId="44" xfId="0" applyFont="1" applyFill="1" applyBorder="1" applyAlignment="1">
      <alignment horizontal="center" vertical="top"/>
    </xf>
    <xf numFmtId="0" fontId="2" fillId="35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righ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/>
    </xf>
    <xf numFmtId="10" fontId="34" fillId="35" borderId="0" xfId="0" applyNumberFormat="1" applyFont="1" applyFill="1" applyBorder="1" applyAlignment="1">
      <alignment horizontal="center"/>
    </xf>
    <xf numFmtId="172" fontId="5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rightToLeft="1" tabSelected="1" zoomScalePageLayoutView="0" workbookViewId="0" topLeftCell="A1">
      <selection activeCell="C28" sqref="C28:G43"/>
    </sheetView>
  </sheetViews>
  <sheetFormatPr defaultColWidth="9.140625" defaultRowHeight="23.25" customHeight="1"/>
  <cols>
    <col min="1" max="1" width="2.8515625" style="16" customWidth="1"/>
    <col min="2" max="4" width="11.7109375" style="16" customWidth="1"/>
    <col min="5" max="5" width="11.7109375" style="25" customWidth="1"/>
    <col min="6" max="7" width="11.7109375" style="16" customWidth="1"/>
    <col min="8" max="9" width="11.7109375" style="25" customWidth="1"/>
    <col min="10" max="10" width="18.8515625" style="16" customWidth="1"/>
    <col min="11" max="11" width="9.140625" style="16" customWidth="1"/>
    <col min="12" max="12" width="9.7109375" style="16" bestFit="1" customWidth="1"/>
    <col min="13" max="16" width="9.140625" style="16" customWidth="1"/>
    <col min="17" max="17" width="10.28125" style="16" bestFit="1" customWidth="1"/>
    <col min="18" max="16384" width="9.140625" style="16" customWidth="1"/>
  </cols>
  <sheetData>
    <row r="1" spans="1:11" ht="23.25" customHeight="1">
      <c r="A1" s="14"/>
      <c r="B1" s="69" t="s">
        <v>46</v>
      </c>
      <c r="C1" s="69"/>
      <c r="D1" s="69"/>
      <c r="E1" s="69"/>
      <c r="F1" s="69"/>
      <c r="G1" s="69"/>
      <c r="H1" s="69"/>
      <c r="I1" s="69"/>
      <c r="J1" s="69"/>
      <c r="K1" s="69"/>
    </row>
    <row r="2" spans="1:11" ht="17.25" customHeight="1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0" s="15" customFormat="1" ht="17.25" customHeight="1" thickBot="1">
      <c r="A3" s="14"/>
      <c r="B3" s="17"/>
      <c r="C3" s="17"/>
      <c r="D3" s="17"/>
      <c r="E3" s="17"/>
      <c r="F3" s="17"/>
      <c r="G3" s="17"/>
      <c r="H3" s="17"/>
      <c r="I3" s="17"/>
      <c r="J3" s="17"/>
    </row>
    <row r="4" spans="1:10" s="18" customFormat="1" ht="28.5" customHeight="1">
      <c r="A4" s="14"/>
      <c r="B4" s="71" t="s">
        <v>0</v>
      </c>
      <c r="C4" s="63" t="s">
        <v>1</v>
      </c>
      <c r="D4" s="64"/>
      <c r="E4" s="1" t="s">
        <v>2</v>
      </c>
      <c r="F4" s="67" t="s">
        <v>3</v>
      </c>
      <c r="G4" s="68"/>
      <c r="H4" s="1" t="s">
        <v>2</v>
      </c>
      <c r="I4" s="2" t="s">
        <v>4</v>
      </c>
      <c r="J4" s="74" t="s">
        <v>5</v>
      </c>
    </row>
    <row r="5" spans="1:10" s="18" customFormat="1" ht="30" customHeight="1">
      <c r="A5" s="14"/>
      <c r="B5" s="72"/>
      <c r="C5" s="65" t="s">
        <v>6</v>
      </c>
      <c r="D5" s="66"/>
      <c r="E5" s="3" t="s">
        <v>7</v>
      </c>
      <c r="F5" s="43"/>
      <c r="G5" s="42" t="s">
        <v>8</v>
      </c>
      <c r="H5" s="3" t="s">
        <v>7</v>
      </c>
      <c r="I5" s="4" t="s">
        <v>9</v>
      </c>
      <c r="J5" s="75"/>
    </row>
    <row r="6" spans="1:10" s="18" customFormat="1" ht="24" customHeight="1">
      <c r="A6" s="14"/>
      <c r="B6" s="72"/>
      <c r="C6" s="61">
        <v>2014</v>
      </c>
      <c r="D6" s="57">
        <v>2015</v>
      </c>
      <c r="E6" s="59" t="s">
        <v>48</v>
      </c>
      <c r="F6" s="61">
        <v>2014</v>
      </c>
      <c r="G6" s="57">
        <v>2015</v>
      </c>
      <c r="H6" s="59" t="s">
        <v>48</v>
      </c>
      <c r="I6" s="77">
        <v>2015</v>
      </c>
      <c r="J6" s="75"/>
    </row>
    <row r="7" spans="1:10" s="18" customFormat="1" ht="24" customHeight="1" thickBot="1">
      <c r="A7" s="14"/>
      <c r="B7" s="73"/>
      <c r="C7" s="62"/>
      <c r="D7" s="58"/>
      <c r="E7" s="60"/>
      <c r="F7" s="62"/>
      <c r="G7" s="58"/>
      <c r="H7" s="60"/>
      <c r="I7" s="78"/>
      <c r="J7" s="76"/>
    </row>
    <row r="8" spans="1:18" s="18" customFormat="1" ht="30.75" customHeight="1">
      <c r="A8" s="14"/>
      <c r="B8" s="5" t="s">
        <v>10</v>
      </c>
      <c r="C8" s="50">
        <v>25824</v>
      </c>
      <c r="D8" s="44">
        <v>16757</v>
      </c>
      <c r="E8" s="6">
        <f aca="true" t="shared" si="0" ref="E8:E24">+D8/C8*100-100</f>
        <v>-35.11074969021065</v>
      </c>
      <c r="F8" s="50">
        <v>95939</v>
      </c>
      <c r="G8" s="44">
        <v>65161</v>
      </c>
      <c r="H8" s="6">
        <f>+G8/F8*100-100</f>
        <v>-32.08080134251972</v>
      </c>
      <c r="I8" s="7">
        <f aca="true" t="shared" si="1" ref="I8:I24">G8/D8</f>
        <v>3.888583875395357</v>
      </c>
      <c r="J8" s="8" t="s">
        <v>11</v>
      </c>
      <c r="M8" s="81"/>
      <c r="Q8" s="81"/>
      <c r="R8" s="81"/>
    </row>
    <row r="9" spans="1:18" s="18" customFormat="1" ht="30.75" customHeight="1">
      <c r="A9" s="14"/>
      <c r="B9" s="5" t="s">
        <v>12</v>
      </c>
      <c r="C9" s="51">
        <v>32153</v>
      </c>
      <c r="D9" s="45">
        <v>19430</v>
      </c>
      <c r="E9" s="6">
        <f t="shared" si="0"/>
        <v>-39.57018007650919</v>
      </c>
      <c r="F9" s="51">
        <v>125203</v>
      </c>
      <c r="G9" s="45">
        <v>65973</v>
      </c>
      <c r="H9" s="6">
        <f>+G9/F9*100-100</f>
        <v>-47.307173150803095</v>
      </c>
      <c r="I9" s="7">
        <f t="shared" si="1"/>
        <v>3.3954194544518788</v>
      </c>
      <c r="J9" s="8" t="s">
        <v>13</v>
      </c>
      <c r="M9" s="81"/>
      <c r="Q9" s="81"/>
      <c r="R9" s="81"/>
    </row>
    <row r="10" spans="1:18" s="18" customFormat="1" ht="30.75" customHeight="1" thickBot="1">
      <c r="A10" s="14"/>
      <c r="B10" s="5" t="s">
        <v>14</v>
      </c>
      <c r="C10" s="52">
        <v>48104</v>
      </c>
      <c r="D10" s="46">
        <v>28844</v>
      </c>
      <c r="E10" s="6">
        <f t="shared" si="0"/>
        <v>-40.03825045734243</v>
      </c>
      <c r="F10" s="52">
        <v>205910</v>
      </c>
      <c r="G10" s="46">
        <v>121351</v>
      </c>
      <c r="H10" s="6">
        <f>+G10/F10*100-100</f>
        <v>-41.065999708610555</v>
      </c>
      <c r="I10" s="7">
        <f t="shared" si="1"/>
        <v>4.2071488004437665</v>
      </c>
      <c r="J10" s="8" t="s">
        <v>15</v>
      </c>
      <c r="M10" s="81"/>
      <c r="Q10" s="81"/>
      <c r="R10" s="81"/>
    </row>
    <row r="11" spans="1:18" s="18" customFormat="1" ht="17.25" thickBot="1" thickTop="1">
      <c r="A11" s="14"/>
      <c r="B11" s="30" t="s">
        <v>16</v>
      </c>
      <c r="C11" s="31">
        <f>SUM(C8:C10)</f>
        <v>106081</v>
      </c>
      <c r="D11" s="31">
        <f>SUM(D8:D10)</f>
        <v>65031</v>
      </c>
      <c r="E11" s="32">
        <f t="shared" si="0"/>
        <v>-38.69684486383047</v>
      </c>
      <c r="F11" s="31">
        <f>SUM(F8:F10)</f>
        <v>427052</v>
      </c>
      <c r="G11" s="31">
        <f>SUM(G8:G10)</f>
        <v>252485</v>
      </c>
      <c r="H11" s="32">
        <f>+G11/F11*100-100</f>
        <v>-40.87722338263256</v>
      </c>
      <c r="I11" s="32">
        <f t="shared" si="1"/>
        <v>3.882532945825837</v>
      </c>
      <c r="J11" s="33" t="s">
        <v>17</v>
      </c>
      <c r="M11" s="81"/>
      <c r="Q11" s="81"/>
      <c r="R11" s="81"/>
    </row>
    <row r="12" spans="1:18" s="18" customFormat="1" ht="18.75" customHeight="1" thickTop="1">
      <c r="A12" s="19"/>
      <c r="B12" s="5" t="s">
        <v>18</v>
      </c>
      <c r="C12" s="53">
        <v>68098</v>
      </c>
      <c r="D12" s="54">
        <v>37104</v>
      </c>
      <c r="E12" s="6">
        <f t="shared" si="0"/>
        <v>-45.51381832065553</v>
      </c>
      <c r="F12" s="53">
        <v>340511</v>
      </c>
      <c r="G12" s="45">
        <v>143254</v>
      </c>
      <c r="H12" s="6">
        <f aca="true" t="shared" si="2" ref="H12:H23">+G12/F12*100-100</f>
        <v>-57.929699774750304</v>
      </c>
      <c r="I12" s="7">
        <f t="shared" si="1"/>
        <v>3.8608775334195773</v>
      </c>
      <c r="J12" s="8" t="s">
        <v>19</v>
      </c>
      <c r="M12" s="81"/>
      <c r="Q12" s="81"/>
      <c r="R12" s="81"/>
    </row>
    <row r="13" spans="1:18" s="18" customFormat="1" ht="18.75" customHeight="1">
      <c r="A13" s="20"/>
      <c r="B13" s="5" t="s">
        <v>20</v>
      </c>
      <c r="C13" s="51">
        <v>51803</v>
      </c>
      <c r="D13" s="55">
        <v>31754</v>
      </c>
      <c r="E13" s="6">
        <f t="shared" si="0"/>
        <v>-38.702391753373355</v>
      </c>
      <c r="F13" s="51">
        <v>207258</v>
      </c>
      <c r="G13" s="45">
        <v>115708</v>
      </c>
      <c r="H13" s="6">
        <f t="shared" si="2"/>
        <v>-44.17199818583602</v>
      </c>
      <c r="I13" s="7">
        <f t="shared" si="1"/>
        <v>3.643887384266549</v>
      </c>
      <c r="J13" s="8" t="s">
        <v>21</v>
      </c>
      <c r="M13" s="81"/>
      <c r="Q13" s="81"/>
      <c r="R13" s="81"/>
    </row>
    <row r="14" spans="1:18" s="18" customFormat="1" ht="18.75" customHeight="1" thickBot="1">
      <c r="A14" s="14"/>
      <c r="B14" s="5" t="s">
        <v>22</v>
      </c>
      <c r="C14" s="52">
        <v>32571</v>
      </c>
      <c r="D14" s="56">
        <v>17108</v>
      </c>
      <c r="E14" s="6">
        <f t="shared" si="0"/>
        <v>-47.47474747474747</v>
      </c>
      <c r="F14" s="52">
        <v>131992</v>
      </c>
      <c r="G14" s="45">
        <v>57959</v>
      </c>
      <c r="H14" s="6">
        <f t="shared" si="2"/>
        <v>-56.089005394266316</v>
      </c>
      <c r="I14" s="7">
        <f t="shared" si="1"/>
        <v>3.3878302548515316</v>
      </c>
      <c r="J14" s="8" t="s">
        <v>23</v>
      </c>
      <c r="M14" s="81"/>
      <c r="Q14" s="81"/>
      <c r="R14" s="81"/>
    </row>
    <row r="15" spans="1:18" s="18" customFormat="1" ht="19.5" customHeight="1" thickBot="1" thickTop="1">
      <c r="A15" s="14"/>
      <c r="B15" s="34" t="s">
        <v>24</v>
      </c>
      <c r="C15" s="35">
        <f>SUM(C12:C14)</f>
        <v>152472</v>
      </c>
      <c r="D15" s="36">
        <f>SUM(D12:D14)</f>
        <v>85966</v>
      </c>
      <c r="E15" s="37">
        <f t="shared" si="0"/>
        <v>-43.61850044598352</v>
      </c>
      <c r="F15" s="35">
        <f>SUM(F12:F14)</f>
        <v>679761</v>
      </c>
      <c r="G15" s="36">
        <f>SUM(G12:G14)</f>
        <v>316921</v>
      </c>
      <c r="H15" s="37">
        <f t="shared" si="2"/>
        <v>-53.3775841803222</v>
      </c>
      <c r="I15" s="38">
        <f t="shared" si="1"/>
        <v>3.686585394225624</v>
      </c>
      <c r="J15" s="39" t="s">
        <v>25</v>
      </c>
      <c r="M15" s="81"/>
      <c r="Q15" s="81"/>
      <c r="R15" s="81"/>
    </row>
    <row r="16" spans="1:18" s="18" customFormat="1" ht="24" customHeight="1" thickTop="1">
      <c r="A16" s="14"/>
      <c r="B16" s="5" t="s">
        <v>26</v>
      </c>
      <c r="C16" s="47">
        <v>20880</v>
      </c>
      <c r="D16" s="47">
        <v>17719</v>
      </c>
      <c r="E16" s="6">
        <f t="shared" si="0"/>
        <v>-15.138888888888886</v>
      </c>
      <c r="F16" s="48">
        <v>99321</v>
      </c>
      <c r="G16" s="48">
        <v>62282</v>
      </c>
      <c r="H16" s="6">
        <f t="shared" si="2"/>
        <v>-37.29221413396966</v>
      </c>
      <c r="I16" s="7">
        <f t="shared" si="1"/>
        <v>3.514983915570856</v>
      </c>
      <c r="J16" s="8" t="s">
        <v>27</v>
      </c>
      <c r="M16" s="81"/>
      <c r="Q16" s="81"/>
      <c r="R16" s="81"/>
    </row>
    <row r="17" spans="1:18" s="18" customFormat="1" ht="24" customHeight="1">
      <c r="A17" s="14"/>
      <c r="B17" s="5" t="s">
        <v>28</v>
      </c>
      <c r="C17" s="47">
        <v>26374</v>
      </c>
      <c r="D17" s="47">
        <v>19634</v>
      </c>
      <c r="E17" s="6">
        <f t="shared" si="0"/>
        <v>-25.555471297489945</v>
      </c>
      <c r="F17" s="49">
        <v>130988</v>
      </c>
      <c r="G17" s="49">
        <v>72828</v>
      </c>
      <c r="H17" s="6">
        <f t="shared" si="2"/>
        <v>-44.40101383332824</v>
      </c>
      <c r="I17" s="7">
        <f t="shared" si="1"/>
        <v>3.7092798207191606</v>
      </c>
      <c r="J17" s="8" t="s">
        <v>29</v>
      </c>
      <c r="M17" s="81"/>
      <c r="Q17" s="81"/>
      <c r="R17" s="81"/>
    </row>
    <row r="18" spans="1:18" s="18" customFormat="1" ht="24" customHeight="1" thickBot="1">
      <c r="A18" s="14"/>
      <c r="B18" s="5" t="s">
        <v>30</v>
      </c>
      <c r="C18" s="47">
        <v>29149</v>
      </c>
      <c r="D18" s="47">
        <v>24032</v>
      </c>
      <c r="E18" s="6">
        <f t="shared" si="0"/>
        <v>-17.554633092044327</v>
      </c>
      <c r="F18" s="49">
        <v>153741</v>
      </c>
      <c r="G18" s="49">
        <v>85298</v>
      </c>
      <c r="H18" s="6">
        <f t="shared" si="2"/>
        <v>-44.51837831157596</v>
      </c>
      <c r="I18" s="7">
        <f t="shared" si="1"/>
        <v>3.54935086551265</v>
      </c>
      <c r="J18" s="8" t="s">
        <v>31</v>
      </c>
      <c r="M18" s="81"/>
      <c r="Q18" s="81"/>
      <c r="R18" s="81"/>
    </row>
    <row r="19" spans="1:18" s="18" customFormat="1" ht="22.5" customHeight="1" thickBot="1" thickTop="1">
      <c r="A19" s="14"/>
      <c r="B19" s="30" t="s">
        <v>32</v>
      </c>
      <c r="C19" s="31">
        <f>SUM(C16:C18)</f>
        <v>76403</v>
      </c>
      <c r="D19" s="31">
        <f>SUM(D16:D18)</f>
        <v>61385</v>
      </c>
      <c r="E19" s="32">
        <f t="shared" si="0"/>
        <v>-19.656296218734866</v>
      </c>
      <c r="F19" s="31">
        <f>SUM(F16:F18)</f>
        <v>384050</v>
      </c>
      <c r="G19" s="31">
        <f>SUM(G16:G18)</f>
        <v>220408</v>
      </c>
      <c r="H19" s="32">
        <f t="shared" si="2"/>
        <v>-42.60955604738966</v>
      </c>
      <c r="I19" s="32">
        <f t="shared" si="1"/>
        <v>3.5905840188971245</v>
      </c>
      <c r="J19" s="33" t="s">
        <v>44</v>
      </c>
      <c r="M19" s="81"/>
      <c r="Q19" s="81"/>
      <c r="R19" s="81"/>
    </row>
    <row r="20" spans="1:18" s="18" customFormat="1" ht="16.5" thickTop="1">
      <c r="A20" s="14"/>
      <c r="B20" s="5" t="s">
        <v>33</v>
      </c>
      <c r="C20" s="47">
        <v>46957</v>
      </c>
      <c r="D20" s="47">
        <v>36198</v>
      </c>
      <c r="E20" s="6">
        <f t="shared" si="0"/>
        <v>-22.912451817620365</v>
      </c>
      <c r="F20" s="49">
        <v>243262</v>
      </c>
      <c r="G20" s="49">
        <v>136119</v>
      </c>
      <c r="H20" s="6">
        <f t="shared" si="2"/>
        <v>-44.0442814742952</v>
      </c>
      <c r="I20" s="7">
        <f t="shared" si="1"/>
        <v>3.760401127134096</v>
      </c>
      <c r="J20" s="8" t="s">
        <v>34</v>
      </c>
      <c r="M20" s="81"/>
      <c r="Q20" s="81"/>
      <c r="R20" s="81"/>
    </row>
    <row r="21" spans="1:18" s="18" customFormat="1" ht="15.75">
      <c r="A21" s="14"/>
      <c r="B21" s="5" t="s">
        <v>35</v>
      </c>
      <c r="C21" s="47">
        <v>34903</v>
      </c>
      <c r="D21" s="47">
        <v>25236</v>
      </c>
      <c r="E21" s="6">
        <f t="shared" si="0"/>
        <v>-27.696759590866122</v>
      </c>
      <c r="F21" s="49">
        <v>164340</v>
      </c>
      <c r="G21" s="49">
        <v>93496</v>
      </c>
      <c r="H21" s="6">
        <f t="shared" si="2"/>
        <v>-43.108190337106</v>
      </c>
      <c r="I21" s="7">
        <f t="shared" si="1"/>
        <v>3.704866064352512</v>
      </c>
      <c r="J21" s="8" t="s">
        <v>36</v>
      </c>
      <c r="M21" s="81"/>
      <c r="Q21" s="81"/>
      <c r="R21" s="81"/>
    </row>
    <row r="22" spans="1:18" s="18" customFormat="1" ht="21" customHeight="1" thickBot="1">
      <c r="A22" s="14"/>
      <c r="B22" s="5" t="s">
        <v>37</v>
      </c>
      <c r="C22" s="47">
        <v>26410</v>
      </c>
      <c r="D22" s="47">
        <v>27154</v>
      </c>
      <c r="E22" s="6">
        <f t="shared" si="0"/>
        <v>2.817114729269221</v>
      </c>
      <c r="F22" s="49">
        <v>120822</v>
      </c>
      <c r="G22" s="49">
        <v>105730</v>
      </c>
      <c r="H22" s="6">
        <f t="shared" si="2"/>
        <v>-12.491102613762394</v>
      </c>
      <c r="I22" s="7">
        <f t="shared" si="1"/>
        <v>3.8937173160492007</v>
      </c>
      <c r="J22" s="8" t="s">
        <v>38</v>
      </c>
      <c r="M22" s="81"/>
      <c r="Q22" s="81"/>
      <c r="R22" s="81"/>
    </row>
    <row r="23" spans="1:18" s="18" customFormat="1" ht="19.5" customHeight="1" thickBot="1" thickTop="1">
      <c r="A23" s="14"/>
      <c r="B23" s="30" t="s">
        <v>39</v>
      </c>
      <c r="C23" s="31">
        <f>SUM(C20:C22)</f>
        <v>108270</v>
      </c>
      <c r="D23" s="31">
        <f>SUM(D20:D22)</f>
        <v>88588</v>
      </c>
      <c r="E23" s="32">
        <f t="shared" si="0"/>
        <v>-18.1786275053108</v>
      </c>
      <c r="F23" s="31">
        <f>SUM(F20:F22)</f>
        <v>528424</v>
      </c>
      <c r="G23" s="31">
        <f>SUM(G20:G22)</f>
        <v>335345</v>
      </c>
      <c r="H23" s="32">
        <f t="shared" si="2"/>
        <v>-36.53865078043389</v>
      </c>
      <c r="I23" s="32">
        <f t="shared" si="1"/>
        <v>3.7854449812615703</v>
      </c>
      <c r="J23" s="33" t="s">
        <v>45</v>
      </c>
      <c r="M23" s="81"/>
      <c r="Q23" s="81"/>
      <c r="R23" s="81"/>
    </row>
    <row r="24" spans="1:18" s="22" customFormat="1" ht="26.25" customHeight="1" thickBot="1" thickTop="1">
      <c r="A24" s="21"/>
      <c r="B24" s="27" t="s">
        <v>40</v>
      </c>
      <c r="C24" s="40">
        <f>SUM(C11,C15,C19,C23)</f>
        <v>443226</v>
      </c>
      <c r="D24" s="40">
        <f>SUM(D11,D15,D19,D23)</f>
        <v>300970</v>
      </c>
      <c r="E24" s="28">
        <f t="shared" si="0"/>
        <v>-32.0955900601499</v>
      </c>
      <c r="F24" s="40">
        <f>SUM(F11,F15,F19,F23)</f>
        <v>2019287</v>
      </c>
      <c r="G24" s="40">
        <f>SUM(G11,G15,G19,G23)</f>
        <v>1125159</v>
      </c>
      <c r="H24" s="28">
        <f>+G24/F24*100-100</f>
        <v>-44.279391686273414</v>
      </c>
      <c r="I24" s="41">
        <f t="shared" si="1"/>
        <v>3.7384423696713958</v>
      </c>
      <c r="J24" s="29" t="s">
        <v>41</v>
      </c>
      <c r="L24" s="18"/>
      <c r="M24" s="81"/>
      <c r="Q24" s="81"/>
      <c r="R24" s="81"/>
    </row>
    <row r="25" spans="1:10" s="11" customFormat="1" ht="18.75">
      <c r="A25" s="14"/>
      <c r="B25" s="23" t="s">
        <v>42</v>
      </c>
      <c r="C25" s="9"/>
      <c r="D25" s="9"/>
      <c r="E25" s="10"/>
      <c r="I25" s="12"/>
      <c r="J25" s="24" t="s">
        <v>43</v>
      </c>
    </row>
    <row r="26" spans="3:7" ht="23.25" customHeight="1">
      <c r="C26" s="80"/>
      <c r="D26" s="80"/>
      <c r="E26" s="80"/>
      <c r="F26" s="80"/>
      <c r="G26" s="80"/>
    </row>
    <row r="27" spans="3:5" ht="23.25" customHeight="1">
      <c r="C27" s="13"/>
      <c r="D27" s="13"/>
      <c r="E27" s="26"/>
    </row>
    <row r="28" spans="3:7" ht="23.25" customHeight="1">
      <c r="C28" s="79"/>
      <c r="D28" s="79"/>
      <c r="E28" s="79"/>
      <c r="F28" s="79"/>
      <c r="G28" s="79"/>
    </row>
    <row r="29" spans="3:7" ht="23.25" customHeight="1">
      <c r="C29" s="79"/>
      <c r="D29" s="79"/>
      <c r="E29" s="79"/>
      <c r="F29" s="79"/>
      <c r="G29" s="79"/>
    </row>
    <row r="32" spans="3:7" ht="23.25" customHeight="1">
      <c r="C32" s="79"/>
      <c r="D32" s="79"/>
      <c r="E32" s="79"/>
      <c r="F32" s="79"/>
      <c r="G32" s="79"/>
    </row>
    <row r="35" spans="3:7" ht="23.25" customHeight="1">
      <c r="C35" s="79"/>
      <c r="D35" s="79"/>
      <c r="E35" s="79"/>
      <c r="F35" s="79"/>
      <c r="G35" s="79"/>
    </row>
    <row r="36" spans="3:7" ht="23.25" customHeight="1">
      <c r="C36" s="79"/>
      <c r="D36" s="79"/>
      <c r="E36" s="79"/>
      <c r="F36" s="79"/>
      <c r="G36" s="79"/>
    </row>
    <row r="38" spans="3:7" ht="23.25" customHeight="1">
      <c r="C38" s="79"/>
      <c r="D38" s="79"/>
      <c r="E38" s="79"/>
      <c r="F38" s="79"/>
      <c r="G38" s="79"/>
    </row>
    <row r="39" spans="3:7" ht="23.25" customHeight="1">
      <c r="C39" s="79"/>
      <c r="D39" s="79"/>
      <c r="E39" s="79"/>
      <c r="F39" s="79"/>
      <c r="G39" s="79"/>
    </row>
    <row r="40" spans="3:7" ht="23.25" customHeight="1">
      <c r="C40" s="79"/>
      <c r="D40" s="79"/>
      <c r="E40" s="79"/>
      <c r="F40" s="79"/>
      <c r="G40" s="79"/>
    </row>
    <row r="41" spans="3:7" ht="23.25" customHeight="1">
      <c r="C41" s="79"/>
      <c r="D41" s="79"/>
      <c r="E41" s="79"/>
      <c r="F41" s="79"/>
      <c r="G41" s="79"/>
    </row>
    <row r="42" spans="3:7" ht="23.25" customHeight="1">
      <c r="C42" s="79"/>
      <c r="D42" s="79"/>
      <c r="E42" s="79"/>
      <c r="F42" s="79"/>
      <c r="G42" s="79"/>
    </row>
    <row r="43" spans="3:7" ht="23.25" customHeight="1">
      <c r="C43" s="79"/>
      <c r="D43" s="79"/>
      <c r="E43" s="79"/>
      <c r="F43" s="79"/>
      <c r="G43" s="79"/>
    </row>
  </sheetData>
  <sheetProtection/>
  <mergeCells count="14">
    <mergeCell ref="B1:K1"/>
    <mergeCell ref="A2:K2"/>
    <mergeCell ref="B4:B7"/>
    <mergeCell ref="J4:J7"/>
    <mergeCell ref="I6:I7"/>
    <mergeCell ref="F6:F7"/>
    <mergeCell ref="G6:G7"/>
    <mergeCell ref="H6:H7"/>
    <mergeCell ref="C6:C7"/>
    <mergeCell ref="D6:D7"/>
    <mergeCell ref="E6:E7"/>
    <mergeCell ref="C4:D4"/>
    <mergeCell ref="C5:D5"/>
    <mergeCell ref="F4:G4"/>
  </mergeCells>
  <printOptions/>
  <pageMargins left="0.16" right="0.61" top="0.31" bottom="0.22" header="0.2" footer="0.2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 Hani Masa'adeh</cp:lastModifiedBy>
  <cp:lastPrinted>2014-09-28T09:15:49Z</cp:lastPrinted>
  <dcterms:created xsi:type="dcterms:W3CDTF">1996-10-14T23:33:28Z</dcterms:created>
  <dcterms:modified xsi:type="dcterms:W3CDTF">2016-02-09T08:42:52Z</dcterms:modified>
  <cp:category/>
  <cp:version/>
  <cp:contentType/>
  <cp:contentStatus/>
</cp:coreProperties>
</file>