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870" windowWidth="9435" windowHeight="1185" activeTab="0"/>
  </bookViews>
  <sheets>
    <sheet name="RECP by month 2006" sheetId="1" r:id="rId1"/>
  </sheets>
  <definedNames>
    <definedName name="_xlnm.Print_Area" localSheetId="0">'RECP by month 2006'!$A$1:$M$26</definedName>
  </definedNames>
  <calcPr fullCalcOnLoad="1"/>
</workbook>
</file>

<file path=xl/sharedStrings.xml><?xml version="1.0" encoding="utf-8"?>
<sst xmlns="http://schemas.openxmlformats.org/spreadsheetml/2006/main" count="55" uniqueCount="51">
  <si>
    <t>OCTOBER</t>
  </si>
  <si>
    <t>NOVEMBER</t>
  </si>
  <si>
    <t>DECEMBER</t>
  </si>
  <si>
    <t>Total</t>
  </si>
  <si>
    <t>Fourth Quarter</t>
  </si>
  <si>
    <t xml:space="preserve">Month </t>
  </si>
  <si>
    <t xml:space="preserve">كانون ثاني </t>
  </si>
  <si>
    <t>شباط</t>
  </si>
  <si>
    <t>اذار</t>
  </si>
  <si>
    <t>نيسان</t>
  </si>
  <si>
    <t>ايار</t>
  </si>
  <si>
    <t>حزيران</t>
  </si>
  <si>
    <t>الربع الاول</t>
  </si>
  <si>
    <t>الربع الثاني</t>
  </si>
  <si>
    <t>المجموع</t>
  </si>
  <si>
    <t>الشهر</t>
  </si>
  <si>
    <t>تموز</t>
  </si>
  <si>
    <t>اب</t>
  </si>
  <si>
    <t>ايلول</t>
  </si>
  <si>
    <t>الربع الثالث</t>
  </si>
  <si>
    <t xml:space="preserve">تشرين اول </t>
  </si>
  <si>
    <t>تشرين ثاني</t>
  </si>
  <si>
    <t>كانون اول</t>
  </si>
  <si>
    <t>الربع الرابع</t>
  </si>
  <si>
    <t>المصدر : البنك المركزي</t>
  </si>
  <si>
    <t>اولية *</t>
  </si>
  <si>
    <t>April</t>
  </si>
  <si>
    <t>May</t>
  </si>
  <si>
    <t xml:space="preserve">June </t>
  </si>
  <si>
    <t>July</t>
  </si>
  <si>
    <t>August</t>
  </si>
  <si>
    <t>September</t>
  </si>
  <si>
    <t>January</t>
  </si>
  <si>
    <t>February</t>
  </si>
  <si>
    <t>March</t>
  </si>
  <si>
    <t>*  Preliminary</t>
  </si>
  <si>
    <t xml:space="preserve"> Source : Central Bank of Jordan</t>
  </si>
  <si>
    <t>2006*</t>
  </si>
  <si>
    <t>جدول رقم 1.4 الدخل والانفاق السياحي الشهري للسنوات 2003 - 2006 * بالمليون دينار</t>
  </si>
  <si>
    <t>Table 4.1 Tourism Receipts and Expenditures by Month 2003 - 2006* (JD Million)</t>
  </si>
  <si>
    <t xml:space="preserve">Receipts </t>
  </si>
  <si>
    <t>الدخل السياحي</t>
  </si>
  <si>
    <t xml:space="preserve">Payments </t>
  </si>
  <si>
    <t>الانفاق السياحي</t>
  </si>
  <si>
    <t>الانفاق: هو انفاق المقيمين في الاردن في الخارج / لغايات التعليم ، السياحة والعلاج</t>
  </si>
  <si>
    <t xml:space="preserve">التغير النسبي </t>
  </si>
  <si>
    <t xml:space="preserve"> 06/05</t>
  </si>
  <si>
    <t xml:space="preserve"> % Relative Change </t>
  </si>
  <si>
    <t>1st Qrtr</t>
  </si>
  <si>
    <t>2nd Qrtr</t>
  </si>
  <si>
    <t>3rd Qrtr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</si>
</sst>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ا.&quot;\ #,##0_-;&quot;د.ا.&quot;\ #,##0\-"/>
    <numFmt numFmtId="165" formatCode="&quot;د.ا.&quot;\ #,##0_-;[Red]&quot;د.ا.&quot;\ #,##0\-"/>
    <numFmt numFmtId="166" formatCode="&quot;د.ا.&quot;\ #,##0.00_-;&quot;د.ا.&quot;\ #,##0.00\-"/>
    <numFmt numFmtId="167" formatCode="&quot;د.ا.&quot;\ #,##0.00_-;[Red]&quot;د.ا.&quot;\ #,##0.00\-"/>
    <numFmt numFmtId="168" formatCode="_-&quot;د.ا.&quot;\ * #,##0_-;_-&quot;د.ا.&quot;\ * #,##0\-;_-&quot;د.ا.&quot;\ * &quot;-&quot;_-;_-@_-"/>
    <numFmt numFmtId="169" formatCode="_-* #,##0_-;_-* #,##0\-;_-* &quot;-&quot;_-;_-@_-"/>
    <numFmt numFmtId="170" formatCode="_-&quot;د.ا.&quot;\ * #,##0.00_-;_-&quot;د.ا.&quot;\ * #,##0.00\-;_-&quot;د.ا.&quot;\ * &quot;-&quot;??_-;_-@_-"/>
    <numFmt numFmtId="171" formatCode="_-* #,##0.00_-;_-* #,##0.00\-;_-* &quot;-&quot;??_-;_-@_-"/>
    <numFmt numFmtId="172" formatCode="&quot;ر.س.&quot;\ #,##0_-;&quot;ر.س.&quot;\ #,##0\-"/>
    <numFmt numFmtId="173" formatCode="&quot;ر.س.&quot;\ #,##0_-;[Red]&quot;ر.س.&quot;\ #,##0\-"/>
    <numFmt numFmtId="174" formatCode="&quot;ر.س.&quot;\ #,##0.00_-;&quot;ر.س.&quot;\ #,##0.00\-"/>
    <numFmt numFmtId="175" formatCode="&quot;ر.س.&quot;\ #,##0.00_-;[Red]&quot;ر.س.&quot;\ #,##0.00\-"/>
    <numFmt numFmtId="176" formatCode="_-&quot;ر.س.&quot;\ * #,##0_-;_-&quot;ر.س.&quot;\ * #,##0\-;_-&quot;ر.س.&quot;\ * &quot;-&quot;_-;_-@_-"/>
    <numFmt numFmtId="177" formatCode="_-&quot;ر.س.&quot;\ * #,##0.00_-;_-&quot;ر.س.&quot;\ * #,##0.00\-;_-&quot;ر.س.&quot;\ * &quot;-&quot;??_-;_-@_-"/>
    <numFmt numFmtId="178" formatCode="&quot;ر.س.&quot;#,##0_);\(&quot;ر.س.&quot;#,##0\)"/>
    <numFmt numFmtId="179" formatCode="&quot;ر.س.&quot;#,##0_);[Red]\(&quot;ر.س.&quot;#,##0\)"/>
    <numFmt numFmtId="180" formatCode="&quot;ر.س.&quot;#,##0.00_);\(&quot;ر.س.&quot;#,##0.00\)"/>
    <numFmt numFmtId="181" formatCode="&quot;ر.س.&quot;#,##0.00_);[Red]\(&quot;ر.س.&quot;#,##0.00\)"/>
    <numFmt numFmtId="182" formatCode="_(&quot;ر.س.&quot;* #,##0_);_(&quot;ر.س.&quot;* \(#,##0\);_(&quot;ر.س.&quot;* &quot;-&quot;_);_(@_)"/>
    <numFmt numFmtId="183" formatCode="_(&quot;ر.س.&quot;* #,##0.00_);_(&quot;ر.س.&quot;* \(#,##0.00\);_(&quot;ر.س.&quot;* &quot;-&quot;??_);_(@_)"/>
    <numFmt numFmtId="184" formatCode="0.0"/>
    <numFmt numFmtId="185" formatCode="#,##0.0"/>
    <numFmt numFmtId="186" formatCode="0.0%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4" fillId="2" borderId="0" xfId="0" applyFont="1" applyFill="1" applyAlignment="1">
      <alignment/>
    </xf>
    <xf numFmtId="0" fontId="4" fillId="0" borderId="0" xfId="0" applyFont="1" applyAlignment="1">
      <alignment/>
    </xf>
    <xf numFmtId="0" fontId="8" fillId="2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6" fillId="2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184" fontId="9" fillId="2" borderId="3" xfId="0" applyNumberFormat="1" applyFont="1" applyFill="1" applyBorder="1" applyAlignment="1">
      <alignment horizontal="center"/>
    </xf>
    <xf numFmtId="184" fontId="4" fillId="0" borderId="2" xfId="0" applyNumberFormat="1" applyFont="1" applyBorder="1" applyAlignment="1">
      <alignment horizontal="center"/>
    </xf>
    <xf numFmtId="184" fontId="9" fillId="0" borderId="2" xfId="0" applyNumberFormat="1" applyFont="1" applyBorder="1" applyAlignment="1">
      <alignment horizontal="center"/>
    </xf>
    <xf numFmtId="184" fontId="4" fillId="0" borderId="3" xfId="0" applyNumberFormat="1" applyFont="1" applyBorder="1" applyAlignment="1">
      <alignment horizontal="center"/>
    </xf>
    <xf numFmtId="185" fontId="9" fillId="2" borderId="3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readingOrder="1"/>
    </xf>
    <xf numFmtId="0" fontId="11" fillId="2" borderId="4" xfId="0" applyFont="1" applyFill="1" applyBorder="1" applyAlignment="1">
      <alignment/>
    </xf>
    <xf numFmtId="0" fontId="6" fillId="2" borderId="5" xfId="0" applyFont="1" applyFill="1" applyBorder="1" applyAlignment="1">
      <alignment horizontal="center"/>
    </xf>
    <xf numFmtId="0" fontId="11" fillId="0" borderId="6" xfId="0" applyFont="1" applyBorder="1" applyAlignment="1">
      <alignment/>
    </xf>
    <xf numFmtId="0" fontId="11" fillId="2" borderId="6" xfId="0" applyFont="1" applyFill="1" applyBorder="1" applyAlignment="1">
      <alignment/>
    </xf>
    <xf numFmtId="0" fontId="11" fillId="0" borderId="4" xfId="0" applyFont="1" applyBorder="1" applyAlignment="1">
      <alignment/>
    </xf>
    <xf numFmtId="0" fontId="7" fillId="2" borderId="4" xfId="0" applyFont="1" applyFill="1" applyBorder="1" applyAlignment="1">
      <alignment/>
    </xf>
    <xf numFmtId="0" fontId="7" fillId="2" borderId="6" xfId="0" applyFont="1" applyFill="1" applyBorder="1" applyAlignment="1">
      <alignment/>
    </xf>
    <xf numFmtId="0" fontId="7" fillId="2" borderId="7" xfId="0" applyFont="1" applyFill="1" applyBorder="1" applyAlignment="1">
      <alignment/>
    </xf>
    <xf numFmtId="186" fontId="14" fillId="2" borderId="4" xfId="0" applyNumberFormat="1" applyFont="1" applyFill="1" applyBorder="1" applyAlignment="1">
      <alignment horizontal="center"/>
    </xf>
    <xf numFmtId="186" fontId="4" fillId="2" borderId="4" xfId="0" applyNumberFormat="1" applyFont="1" applyFill="1" applyBorder="1" applyAlignment="1">
      <alignment horizontal="center"/>
    </xf>
    <xf numFmtId="186" fontId="4" fillId="2" borderId="6" xfId="0" applyNumberFormat="1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1" fillId="0" borderId="9" xfId="0" applyFont="1" applyBorder="1" applyAlignment="1">
      <alignment/>
    </xf>
    <xf numFmtId="186" fontId="14" fillId="2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vertical="center" textRotation="90" readingOrder="1"/>
    </xf>
    <xf numFmtId="186" fontId="14" fillId="2" borderId="6" xfId="0" applyNumberFormat="1" applyFont="1" applyFill="1" applyBorder="1" applyAlignment="1">
      <alignment horizontal="center"/>
    </xf>
    <xf numFmtId="49" fontId="14" fillId="2" borderId="7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right" vertical="center" textRotation="90" readingOrder="1"/>
    </xf>
    <xf numFmtId="0" fontId="10" fillId="3" borderId="6" xfId="0" applyFont="1" applyFill="1" applyBorder="1" applyAlignment="1">
      <alignment/>
    </xf>
    <xf numFmtId="185" fontId="8" fillId="3" borderId="3" xfId="0" applyNumberFormat="1" applyFont="1" applyFill="1" applyBorder="1" applyAlignment="1">
      <alignment horizontal="center"/>
    </xf>
    <xf numFmtId="186" fontId="6" fillId="3" borderId="6" xfId="0" applyNumberFormat="1" applyFont="1" applyFill="1" applyBorder="1" applyAlignment="1">
      <alignment horizontal="center"/>
    </xf>
    <xf numFmtId="185" fontId="8" fillId="3" borderId="9" xfId="0" applyNumberFormat="1" applyFont="1" applyFill="1" applyBorder="1" applyAlignment="1">
      <alignment horizontal="center"/>
    </xf>
    <xf numFmtId="0" fontId="7" fillId="2" borderId="6" xfId="0" applyFont="1" applyFill="1" applyBorder="1" applyAlignment="1">
      <alignment/>
    </xf>
    <xf numFmtId="0" fontId="15" fillId="0" borderId="0" xfId="0" applyFont="1" applyBorder="1" applyAlignment="1">
      <alignment vertical="center" textRotation="90" readingOrder="1"/>
    </xf>
    <xf numFmtId="0" fontId="10" fillId="3" borderId="10" xfId="0" applyFont="1" applyFill="1" applyBorder="1" applyAlignment="1">
      <alignment/>
    </xf>
    <xf numFmtId="185" fontId="8" fillId="3" borderId="11" xfId="0" applyNumberFormat="1" applyFont="1" applyFill="1" applyBorder="1" applyAlignment="1">
      <alignment horizontal="center"/>
    </xf>
    <xf numFmtId="0" fontId="15" fillId="3" borderId="10" xfId="0" applyFont="1" applyFill="1" applyBorder="1" applyAlignment="1">
      <alignment horizontal="left"/>
    </xf>
    <xf numFmtId="0" fontId="5" fillId="2" borderId="0" xfId="0" applyFont="1" applyFill="1" applyBorder="1" applyAlignment="1">
      <alignment vertical="center" textRotation="90" readingOrder="1"/>
    </xf>
    <xf numFmtId="0" fontId="10" fillId="3" borderId="7" xfId="0" applyFont="1" applyFill="1" applyBorder="1" applyAlignment="1">
      <alignment/>
    </xf>
    <xf numFmtId="185" fontId="8" fillId="3" borderId="12" xfId="0" applyNumberFormat="1" applyFont="1" applyFill="1" applyBorder="1" applyAlignment="1">
      <alignment horizontal="center"/>
    </xf>
    <xf numFmtId="186" fontId="6" fillId="3" borderId="7" xfId="0" applyNumberFormat="1" applyFont="1" applyFill="1" applyBorder="1" applyAlignment="1">
      <alignment horizontal="center"/>
    </xf>
    <xf numFmtId="186" fontId="16" fillId="3" borderId="7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2" borderId="13" xfId="0" applyFont="1" applyFill="1" applyBorder="1" applyAlignment="1">
      <alignment horizontal="center" vertical="justify"/>
    </xf>
    <xf numFmtId="0" fontId="5" fillId="2" borderId="14" xfId="0" applyFont="1" applyFill="1" applyBorder="1" applyAlignment="1">
      <alignment horizontal="center" vertical="justify"/>
    </xf>
    <xf numFmtId="0" fontId="5" fillId="2" borderId="15" xfId="0" applyFont="1" applyFill="1" applyBorder="1" applyAlignment="1">
      <alignment horizontal="center" vertical="justify"/>
    </xf>
    <xf numFmtId="0" fontId="7" fillId="2" borderId="16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showGridLines="0" rightToLeft="1" tabSelected="1" workbookViewId="0" topLeftCell="A10">
      <selection activeCell="G23" sqref="G23"/>
    </sheetView>
  </sheetViews>
  <sheetFormatPr defaultColWidth="9.140625" defaultRowHeight="12.75"/>
  <cols>
    <col min="1" max="1" width="3.00390625" style="5" customWidth="1"/>
    <col min="2" max="2" width="16.28125" style="5" customWidth="1"/>
    <col min="3" max="3" width="7.8515625" style="2" customWidth="1"/>
    <col min="4" max="4" width="8.28125" style="2" customWidth="1"/>
    <col min="5" max="6" width="9.00390625" style="2" customWidth="1"/>
    <col min="7" max="7" width="15.140625" style="2" customWidth="1"/>
    <col min="8" max="8" width="8.57421875" style="2" customWidth="1"/>
    <col min="9" max="9" width="8.8515625" style="2" customWidth="1"/>
    <col min="10" max="11" width="8.28125" style="2" customWidth="1"/>
    <col min="12" max="12" width="17.421875" style="2" customWidth="1"/>
    <col min="13" max="13" width="26.140625" style="6" customWidth="1"/>
    <col min="14" max="16384" width="9.140625" style="2" customWidth="1"/>
  </cols>
  <sheetData>
    <row r="1" spans="1:13" ht="15.75">
      <c r="A1" s="35"/>
      <c r="B1" s="54" t="s">
        <v>38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3" ht="15.75">
      <c r="A2" s="35"/>
      <c r="B2" s="54" t="s">
        <v>39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ht="9.75" customHeight="1" thickBot="1">
      <c r="A3" s="35"/>
    </row>
    <row r="4" spans="1:13" s="1" customFormat="1" ht="14.25" customHeight="1">
      <c r="A4" s="35"/>
      <c r="B4" s="26" t="s">
        <v>15</v>
      </c>
      <c r="C4" s="55" t="s">
        <v>41</v>
      </c>
      <c r="D4" s="56"/>
      <c r="E4" s="56"/>
      <c r="F4" s="57"/>
      <c r="G4" s="29" t="s">
        <v>45</v>
      </c>
      <c r="H4" s="61" t="s">
        <v>43</v>
      </c>
      <c r="I4" s="62"/>
      <c r="J4" s="62"/>
      <c r="K4" s="63"/>
      <c r="L4" s="29" t="s">
        <v>45</v>
      </c>
      <c r="M4" s="21"/>
    </row>
    <row r="5" spans="1:13" s="1" customFormat="1" ht="17.25" customHeight="1">
      <c r="A5" s="35"/>
      <c r="B5" s="27"/>
      <c r="C5" s="58" t="s">
        <v>40</v>
      </c>
      <c r="D5" s="59"/>
      <c r="E5" s="59"/>
      <c r="F5" s="60"/>
      <c r="G5" s="36" t="s">
        <v>47</v>
      </c>
      <c r="H5" s="58" t="s">
        <v>42</v>
      </c>
      <c r="I5" s="59"/>
      <c r="J5" s="59"/>
      <c r="K5" s="60"/>
      <c r="L5" s="36" t="s">
        <v>47</v>
      </c>
      <c r="M5" s="27" t="s">
        <v>5</v>
      </c>
    </row>
    <row r="6" spans="1:13" s="1" customFormat="1" ht="17.25" customHeight="1" thickBot="1">
      <c r="A6" s="35"/>
      <c r="B6" s="28"/>
      <c r="C6" s="7">
        <v>2003</v>
      </c>
      <c r="D6" s="7">
        <v>2004</v>
      </c>
      <c r="E6" s="22">
        <v>2005</v>
      </c>
      <c r="F6" s="22" t="s">
        <v>37</v>
      </c>
      <c r="G6" s="37" t="s">
        <v>46</v>
      </c>
      <c r="H6" s="7">
        <v>2003</v>
      </c>
      <c r="I6" s="7">
        <v>2004</v>
      </c>
      <c r="J6" s="7">
        <v>2005</v>
      </c>
      <c r="K6" s="7" t="s">
        <v>37</v>
      </c>
      <c r="L6" s="37" t="s">
        <v>46</v>
      </c>
      <c r="M6" s="28"/>
    </row>
    <row r="7" spans="1:13" ht="23.25" customHeight="1">
      <c r="A7" s="35"/>
      <c r="B7" s="25" t="s">
        <v>6</v>
      </c>
      <c r="C7" s="9">
        <v>48.4</v>
      </c>
      <c r="D7" s="14">
        <v>70.8</v>
      </c>
      <c r="E7" s="14">
        <v>79.8</v>
      </c>
      <c r="F7" s="14">
        <v>86.2</v>
      </c>
      <c r="G7" s="30">
        <f>(F7-E7)/E7</f>
        <v>0.08020050125313291</v>
      </c>
      <c r="H7" s="9">
        <v>21.2</v>
      </c>
      <c r="I7" s="8">
        <v>26.9</v>
      </c>
      <c r="J7" s="8">
        <v>32.4</v>
      </c>
      <c r="K7" s="8">
        <v>33.4</v>
      </c>
      <c r="L7" s="30">
        <f aca="true" t="shared" si="0" ref="L7:L18">(K7-J7)/J7</f>
        <v>0.0308641975308642</v>
      </c>
      <c r="M7" s="23" t="s">
        <v>32</v>
      </c>
    </row>
    <row r="8" spans="1:13" ht="23.25" customHeight="1">
      <c r="A8" s="35"/>
      <c r="B8" s="23" t="s">
        <v>7</v>
      </c>
      <c r="C8" s="9">
        <v>53.9</v>
      </c>
      <c r="D8" s="8">
        <v>61.8</v>
      </c>
      <c r="E8" s="9">
        <v>57.1</v>
      </c>
      <c r="F8" s="8">
        <v>54</v>
      </c>
      <c r="G8" s="31">
        <f aca="true" t="shared" si="1" ref="G8:G23">(F8-E8)/E8</f>
        <v>-0.05429071803852892</v>
      </c>
      <c r="H8" s="32">
        <v>24.7</v>
      </c>
      <c r="I8" s="8">
        <v>27.4</v>
      </c>
      <c r="J8" s="8">
        <v>23.6</v>
      </c>
      <c r="K8" s="8">
        <v>25.6</v>
      </c>
      <c r="L8" s="31">
        <f t="shared" si="0"/>
        <v>0.0847457627118644</v>
      </c>
      <c r="M8" s="33" t="s">
        <v>33</v>
      </c>
    </row>
    <row r="9" spans="1:13" ht="23.25" customHeight="1">
      <c r="A9" s="35"/>
      <c r="B9" s="23" t="s">
        <v>8</v>
      </c>
      <c r="C9" s="9">
        <v>33</v>
      </c>
      <c r="D9" s="8">
        <v>53.5</v>
      </c>
      <c r="E9" s="8">
        <v>60.7</v>
      </c>
      <c r="F9" s="8">
        <v>67.1</v>
      </c>
      <c r="G9" s="31">
        <f t="shared" si="1"/>
        <v>0.10543657331136723</v>
      </c>
      <c r="H9" s="9">
        <v>16.1</v>
      </c>
      <c r="I9" s="8">
        <v>22.1</v>
      </c>
      <c r="J9" s="8">
        <v>24.5</v>
      </c>
      <c r="K9" s="8">
        <v>26.7</v>
      </c>
      <c r="L9" s="31">
        <f t="shared" si="0"/>
        <v>0.0897959183673469</v>
      </c>
      <c r="M9" s="23" t="s">
        <v>34</v>
      </c>
    </row>
    <row r="10" spans="1:13" s="3" customFormat="1" ht="23.25" customHeight="1">
      <c r="A10" s="35"/>
      <c r="B10" s="39" t="s">
        <v>12</v>
      </c>
      <c r="C10" s="40">
        <f>SUM(C7:C9)</f>
        <v>135.3</v>
      </c>
      <c r="D10" s="40">
        <f>SUM(D7:D9)</f>
        <v>186.1</v>
      </c>
      <c r="E10" s="40">
        <f>SUM(E7:E9)</f>
        <v>197.60000000000002</v>
      </c>
      <c r="F10" s="40">
        <f>SUM(F7:F9)</f>
        <v>207.29999999999998</v>
      </c>
      <c r="G10" s="41">
        <f t="shared" si="1"/>
        <v>0.04908906882591072</v>
      </c>
      <c r="H10" s="40">
        <f>SUM(H7:H9)</f>
        <v>62</v>
      </c>
      <c r="I10" s="40">
        <f>SUM(I7:I9)</f>
        <v>76.4</v>
      </c>
      <c r="J10" s="40">
        <f>SUM(J7:J9)</f>
        <v>80.5</v>
      </c>
      <c r="K10" s="40">
        <f>SUM(K7:K9)</f>
        <v>85.7</v>
      </c>
      <c r="L10" s="41">
        <f t="shared" si="0"/>
        <v>0.06459627329192551</v>
      </c>
      <c r="M10" s="39" t="s">
        <v>48</v>
      </c>
    </row>
    <row r="11" spans="1:13" ht="23.25" customHeight="1">
      <c r="A11" s="38"/>
      <c r="B11" s="23" t="s">
        <v>9</v>
      </c>
      <c r="C11" s="9">
        <v>27.7</v>
      </c>
      <c r="D11" s="8">
        <v>61.3</v>
      </c>
      <c r="E11" s="8">
        <v>67.5</v>
      </c>
      <c r="F11" s="8">
        <v>77.5</v>
      </c>
      <c r="G11" s="31">
        <f>(F11-E11)/E11</f>
        <v>0.14814814814814814</v>
      </c>
      <c r="H11" s="9">
        <v>14.7</v>
      </c>
      <c r="I11" s="8">
        <v>22.6</v>
      </c>
      <c r="J11" s="8">
        <v>26.4</v>
      </c>
      <c r="K11" s="8">
        <v>29.3</v>
      </c>
      <c r="L11" s="31">
        <f t="shared" si="0"/>
        <v>0.10984848484848493</v>
      </c>
      <c r="M11" s="23" t="s">
        <v>26</v>
      </c>
    </row>
    <row r="12" spans="1:13" ht="23.25" customHeight="1">
      <c r="A12" s="38"/>
      <c r="B12" s="23" t="s">
        <v>10</v>
      </c>
      <c r="C12" s="9">
        <v>40.3</v>
      </c>
      <c r="D12" s="8">
        <v>56.3</v>
      </c>
      <c r="E12" s="8">
        <v>67.5</v>
      </c>
      <c r="F12" s="8">
        <v>80</v>
      </c>
      <c r="G12" s="31">
        <f t="shared" si="1"/>
        <v>0.18518518518518517</v>
      </c>
      <c r="H12" s="9">
        <v>21.1</v>
      </c>
      <c r="I12" s="8">
        <v>25.2</v>
      </c>
      <c r="J12" s="8">
        <v>30.4</v>
      </c>
      <c r="K12" s="8">
        <v>31.7</v>
      </c>
      <c r="L12" s="31">
        <f t="shared" si="0"/>
        <v>0.042763157894736864</v>
      </c>
      <c r="M12" s="23" t="s">
        <v>27</v>
      </c>
    </row>
    <row r="13" spans="1:13" ht="23.25" customHeight="1">
      <c r="A13" s="38"/>
      <c r="B13" s="23" t="s">
        <v>11</v>
      </c>
      <c r="C13" s="16">
        <v>56.7</v>
      </c>
      <c r="D13" s="15">
        <v>75.8</v>
      </c>
      <c r="E13" s="8">
        <v>88.1</v>
      </c>
      <c r="F13" s="8">
        <v>106</v>
      </c>
      <c r="G13" s="31">
        <f t="shared" si="1"/>
        <v>0.203178206583428</v>
      </c>
      <c r="H13" s="9">
        <v>27.9</v>
      </c>
      <c r="I13" s="10">
        <v>35.9</v>
      </c>
      <c r="J13" s="10">
        <v>42.4</v>
      </c>
      <c r="K13" s="10">
        <v>44.3</v>
      </c>
      <c r="L13" s="31">
        <f t="shared" si="0"/>
        <v>0.04481132075471695</v>
      </c>
      <c r="M13" s="23" t="s">
        <v>28</v>
      </c>
    </row>
    <row r="14" spans="1:13" s="3" customFormat="1" ht="23.25" customHeight="1">
      <c r="A14" s="35"/>
      <c r="B14" s="39" t="s">
        <v>13</v>
      </c>
      <c r="C14" s="40">
        <f>SUM(C11:C13)</f>
        <v>124.7</v>
      </c>
      <c r="D14" s="40">
        <f>SUM(D11:D13)</f>
        <v>193.39999999999998</v>
      </c>
      <c r="E14" s="40">
        <f>SUM(E11:E13)</f>
        <v>223.1</v>
      </c>
      <c r="F14" s="40">
        <f>SUM(F11:F13)</f>
        <v>263.5</v>
      </c>
      <c r="G14" s="41">
        <f t="shared" si="1"/>
        <v>0.18108471537427165</v>
      </c>
      <c r="H14" s="40">
        <f>SUM(H11:H13)</f>
        <v>63.699999999999996</v>
      </c>
      <c r="I14" s="40">
        <f>SUM(I11:I13)</f>
        <v>83.69999999999999</v>
      </c>
      <c r="J14" s="40">
        <f>SUM(J11:J13)</f>
        <v>99.19999999999999</v>
      </c>
      <c r="K14" s="42">
        <f>SUM(K11:K13)</f>
        <v>105.3</v>
      </c>
      <c r="L14" s="41">
        <f t="shared" si="0"/>
        <v>0.06149193548387106</v>
      </c>
      <c r="M14" s="39" t="s">
        <v>49</v>
      </c>
    </row>
    <row r="15" spans="1:13" s="1" customFormat="1" ht="23.25" customHeight="1">
      <c r="A15" s="35"/>
      <c r="B15" s="24" t="s">
        <v>16</v>
      </c>
      <c r="C15" s="12">
        <v>87.8</v>
      </c>
      <c r="D15" s="17">
        <v>110.2</v>
      </c>
      <c r="E15" s="17">
        <v>126.7</v>
      </c>
      <c r="F15" s="17">
        <v>134.6</v>
      </c>
      <c r="G15" s="31">
        <f>(F15-E15)/E15</f>
        <v>0.062352012628255654</v>
      </c>
      <c r="H15" s="12">
        <v>39.4</v>
      </c>
      <c r="I15" s="11">
        <v>45.8</v>
      </c>
      <c r="J15" s="11">
        <v>55.7</v>
      </c>
      <c r="K15" s="11">
        <v>55.1</v>
      </c>
      <c r="L15" s="31">
        <f t="shared" si="0"/>
        <v>-0.010771992818671479</v>
      </c>
      <c r="M15" s="24" t="s">
        <v>29</v>
      </c>
    </row>
    <row r="16" spans="1:13" s="1" customFormat="1" ht="23.25" customHeight="1">
      <c r="A16" s="35"/>
      <c r="B16" s="24" t="s">
        <v>17</v>
      </c>
      <c r="C16" s="12">
        <v>117.9</v>
      </c>
      <c r="D16" s="17">
        <v>137.2</v>
      </c>
      <c r="E16" s="17">
        <v>147.6</v>
      </c>
      <c r="F16" s="17">
        <v>144.5</v>
      </c>
      <c r="G16" s="31">
        <f t="shared" si="1"/>
        <v>-0.021002710027100233</v>
      </c>
      <c r="H16" s="12">
        <v>40.5</v>
      </c>
      <c r="I16" s="13">
        <v>45.8</v>
      </c>
      <c r="J16" s="13">
        <v>50.7</v>
      </c>
      <c r="K16" s="13">
        <v>48.4</v>
      </c>
      <c r="L16" s="31">
        <f t="shared" si="0"/>
        <v>-0.04536489151873775</v>
      </c>
      <c r="M16" s="24" t="s">
        <v>30</v>
      </c>
    </row>
    <row r="17" spans="1:13" s="1" customFormat="1" ht="23.25" customHeight="1">
      <c r="A17" s="35"/>
      <c r="B17" s="24" t="s">
        <v>18</v>
      </c>
      <c r="C17" s="12">
        <v>83</v>
      </c>
      <c r="D17" s="17">
        <v>99.9</v>
      </c>
      <c r="E17" s="17">
        <v>108.5</v>
      </c>
      <c r="F17" s="17">
        <v>119.7</v>
      </c>
      <c r="G17" s="31">
        <f t="shared" si="1"/>
        <v>0.10322580645161293</v>
      </c>
      <c r="H17" s="12">
        <v>30.6</v>
      </c>
      <c r="I17" s="11">
        <v>34.2</v>
      </c>
      <c r="J17" s="11">
        <v>38.7</v>
      </c>
      <c r="K17" s="11">
        <v>39.4</v>
      </c>
      <c r="L17" s="31">
        <f t="shared" si="0"/>
        <v>0.01808785529715751</v>
      </c>
      <c r="M17" s="24" t="s">
        <v>31</v>
      </c>
    </row>
    <row r="18" spans="1:13" s="3" customFormat="1" ht="23.25" customHeight="1">
      <c r="A18" s="35"/>
      <c r="B18" s="39" t="s">
        <v>19</v>
      </c>
      <c r="C18" s="40">
        <f>SUM(C15:C17)</f>
        <v>288.7</v>
      </c>
      <c r="D18" s="40">
        <f>SUM(D15:D17)</f>
        <v>347.29999999999995</v>
      </c>
      <c r="E18" s="40">
        <f>SUM(E15:E17)</f>
        <v>382.8</v>
      </c>
      <c r="F18" s="40">
        <f>SUM(F15:F17)</f>
        <v>398.8</v>
      </c>
      <c r="G18" s="41">
        <f t="shared" si="1"/>
        <v>0.04179728317659352</v>
      </c>
      <c r="H18" s="40">
        <f>SUM(H15:H17)</f>
        <v>110.5</v>
      </c>
      <c r="I18" s="40">
        <f>SUM(I15:I17)</f>
        <v>125.8</v>
      </c>
      <c r="J18" s="40">
        <f>SUM(J15:J17)</f>
        <v>145.10000000000002</v>
      </c>
      <c r="K18" s="40">
        <f>SUM(K15:K17)</f>
        <v>142.9</v>
      </c>
      <c r="L18" s="41">
        <f t="shared" si="0"/>
        <v>-0.015161957270847806</v>
      </c>
      <c r="M18" s="39" t="s">
        <v>50</v>
      </c>
    </row>
    <row r="19" spans="1:13" s="1" customFormat="1" ht="23.25" customHeight="1">
      <c r="A19" s="35"/>
      <c r="B19" s="43" t="s">
        <v>20</v>
      </c>
      <c r="C19" s="12">
        <v>74.9</v>
      </c>
      <c r="D19" s="17">
        <v>81.5</v>
      </c>
      <c r="E19" s="17">
        <v>81.4</v>
      </c>
      <c r="F19" s="17">
        <v>111.6</v>
      </c>
      <c r="G19" s="31">
        <f>(F19-E19)/E19</f>
        <v>0.37100737100737086</v>
      </c>
      <c r="H19" s="12">
        <v>28.2</v>
      </c>
      <c r="I19" s="11">
        <v>30.6</v>
      </c>
      <c r="J19" s="11">
        <v>32.5</v>
      </c>
      <c r="K19" s="11">
        <v>44.5</v>
      </c>
      <c r="L19" s="31">
        <f>(K19-J19)/J19</f>
        <v>0.36923076923076925</v>
      </c>
      <c r="M19" s="24" t="s">
        <v>0</v>
      </c>
    </row>
    <row r="20" spans="1:13" s="1" customFormat="1" ht="23.25" customHeight="1">
      <c r="A20" s="48"/>
      <c r="B20" s="43" t="s">
        <v>21</v>
      </c>
      <c r="C20" s="12">
        <v>73.6</v>
      </c>
      <c r="D20" s="17">
        <v>77.3</v>
      </c>
      <c r="E20" s="17">
        <v>72.6</v>
      </c>
      <c r="F20" s="17">
        <v>81.5</v>
      </c>
      <c r="G20" s="31">
        <f t="shared" si="1"/>
        <v>0.12258953168044086</v>
      </c>
      <c r="H20" s="12">
        <v>33</v>
      </c>
      <c r="I20" s="11">
        <v>32.1</v>
      </c>
      <c r="J20" s="11">
        <v>32.3</v>
      </c>
      <c r="K20" s="11">
        <v>34.4</v>
      </c>
      <c r="L20" s="31">
        <f>(K20-J20)/J20</f>
        <v>0.06501547987616103</v>
      </c>
      <c r="M20" s="24" t="s">
        <v>1</v>
      </c>
    </row>
    <row r="21" spans="1:13" s="1" customFormat="1" ht="23.25" customHeight="1">
      <c r="A21" s="48"/>
      <c r="B21" s="43" t="s">
        <v>22</v>
      </c>
      <c r="C21" s="12">
        <v>55.4</v>
      </c>
      <c r="D21" s="17">
        <v>57.4</v>
      </c>
      <c r="E21" s="17">
        <v>64.1</v>
      </c>
      <c r="F21" s="17">
        <v>101.4</v>
      </c>
      <c r="G21" s="31">
        <f t="shared" si="1"/>
        <v>0.5819032761310454</v>
      </c>
      <c r="H21" s="12">
        <v>23</v>
      </c>
      <c r="I21" s="11">
        <v>22.8</v>
      </c>
      <c r="J21" s="11">
        <v>25.2</v>
      </c>
      <c r="K21" s="11">
        <v>30.5</v>
      </c>
      <c r="L21" s="31">
        <f>(K21-J21)/J21</f>
        <v>0.21031746031746035</v>
      </c>
      <c r="M21" s="24" t="s">
        <v>2</v>
      </c>
    </row>
    <row r="22" spans="1:13" s="3" customFormat="1" ht="23.25" customHeight="1" thickBot="1">
      <c r="A22" s="35"/>
      <c r="B22" s="49" t="s">
        <v>23</v>
      </c>
      <c r="C22" s="50">
        <f>SUM(C19:C21)</f>
        <v>203.9</v>
      </c>
      <c r="D22" s="50">
        <f>SUM(D19:D21)</f>
        <v>216.20000000000002</v>
      </c>
      <c r="E22" s="50">
        <f>SUM(E19:E21)</f>
        <v>218.1</v>
      </c>
      <c r="F22" s="50">
        <f>SUM(F19:F21)</f>
        <v>294.5</v>
      </c>
      <c r="G22" s="51">
        <f t="shared" si="1"/>
        <v>0.35029802842732694</v>
      </c>
      <c r="H22" s="50">
        <f>SUM(H19:H21)</f>
        <v>84.2</v>
      </c>
      <c r="I22" s="50">
        <f>SUM(I19:I21)</f>
        <v>85.5</v>
      </c>
      <c r="J22" s="50">
        <f>SUM(J19:J21)</f>
        <v>90</v>
      </c>
      <c r="K22" s="50">
        <f>SUM(K19:K21)</f>
        <v>109.4</v>
      </c>
      <c r="L22" s="51">
        <f>(K22-J22)/J22</f>
        <v>0.2155555555555556</v>
      </c>
      <c r="M22" s="49" t="s">
        <v>4</v>
      </c>
    </row>
    <row r="23" spans="1:13" s="3" customFormat="1" ht="27" customHeight="1" thickBot="1">
      <c r="A23" s="44"/>
      <c r="B23" s="45" t="s">
        <v>14</v>
      </c>
      <c r="C23" s="46">
        <f>SUM(C10,C14,C18,C22)</f>
        <v>752.6</v>
      </c>
      <c r="D23" s="46">
        <f>SUM(D10,D14,D18,D22)</f>
        <v>943</v>
      </c>
      <c r="E23" s="46">
        <f>SUM(E10,E14,E18,E22)</f>
        <v>1021.6</v>
      </c>
      <c r="F23" s="46">
        <f>SUM(F10,F14,F18,F22)</f>
        <v>1164.1</v>
      </c>
      <c r="G23" s="52">
        <f t="shared" si="1"/>
        <v>0.13948707909162086</v>
      </c>
      <c r="H23" s="46">
        <f>SUM(H10,H14,H18,H22)</f>
        <v>320.4</v>
      </c>
      <c r="I23" s="46">
        <f>SUM(I10,I14,I18,I22)</f>
        <v>371.4</v>
      </c>
      <c r="J23" s="46">
        <f>SUM(J10,J14,J18,J22)</f>
        <v>414.8</v>
      </c>
      <c r="K23" s="46">
        <f>SUM(K10,K14,K18,K22)</f>
        <v>443.29999999999995</v>
      </c>
      <c r="L23" s="52">
        <f>(K23-J23)/J23</f>
        <v>0.06870781099324962</v>
      </c>
      <c r="M23" s="47" t="s">
        <v>3</v>
      </c>
    </row>
    <row r="24" spans="1:13" s="18" customFormat="1" ht="12">
      <c r="A24" s="35"/>
      <c r="B24" s="20" t="s">
        <v>25</v>
      </c>
      <c r="H24" s="19"/>
      <c r="I24" s="19"/>
      <c r="M24" s="18" t="s">
        <v>35</v>
      </c>
    </row>
    <row r="25" spans="1:13" s="18" customFormat="1" ht="18" customHeight="1">
      <c r="A25" s="35"/>
      <c r="B25" s="18" t="s">
        <v>24</v>
      </c>
      <c r="M25" s="18" t="s">
        <v>36</v>
      </c>
    </row>
    <row r="26" spans="1:2" ht="17.25" customHeight="1">
      <c r="A26" s="35"/>
      <c r="B26" s="2" t="s">
        <v>44</v>
      </c>
    </row>
    <row r="27" spans="1:13" ht="14.25">
      <c r="A27" s="35"/>
      <c r="I27" s="4"/>
      <c r="M27" s="5"/>
    </row>
    <row r="28" ht="15">
      <c r="A28" s="35"/>
    </row>
    <row r="29" spans="1:12" ht="15">
      <c r="A29" s="35"/>
      <c r="C29" s="53"/>
      <c r="D29" s="53"/>
      <c r="E29" s="53"/>
      <c r="F29" s="53"/>
      <c r="G29" s="34"/>
      <c r="H29" s="53"/>
      <c r="I29" s="53"/>
      <c r="J29" s="53"/>
      <c r="K29" s="53"/>
      <c r="L29" s="34"/>
    </row>
    <row r="30" ht="15">
      <c r="A30" s="35"/>
    </row>
    <row r="31" ht="15">
      <c r="A31" s="35"/>
    </row>
    <row r="32" ht="15">
      <c r="A32" s="35"/>
    </row>
    <row r="33" ht="15">
      <c r="A33" s="35"/>
    </row>
  </sheetData>
  <mergeCells count="8">
    <mergeCell ref="C29:F29"/>
    <mergeCell ref="H29:K29"/>
    <mergeCell ref="B1:M1"/>
    <mergeCell ref="B2:M2"/>
    <mergeCell ref="C4:F4"/>
    <mergeCell ref="C5:F5"/>
    <mergeCell ref="H4:K4"/>
    <mergeCell ref="H5:K5"/>
  </mergeCells>
  <printOptions/>
  <pageMargins left="0.17" right="0.24" top="0.45" bottom="0.55" header="0.31" footer="0.44"/>
  <pageSetup horizontalDpi="300" verticalDpi="300" orientation="landscape" paperSize="9" r:id="rId1"/>
  <headerFooter alignWithMargins="0">
    <oddHeader xml:space="preserve">&amp;R&amp;"Arial,Bold Italic"&amp;14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وزارة السياحة و الاثار</dc:creator>
  <cp:keywords/>
  <dc:description/>
  <cp:lastModifiedBy>Haider.q</cp:lastModifiedBy>
  <cp:lastPrinted>2006-12-18T06:16:37Z</cp:lastPrinted>
  <dcterms:created xsi:type="dcterms:W3CDTF">2002-01-30T08:29:26Z</dcterms:created>
  <dcterms:modified xsi:type="dcterms:W3CDTF">2007-02-12T05:34:40Z</dcterms:modified>
  <cp:category/>
  <cp:version/>
  <cp:contentType/>
  <cp:contentStatus/>
</cp:coreProperties>
</file>