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مديرية التخطيط والدراسات\مصادر الشيرينج للمسؤولين\Recieptes\2025\شهر 3\"/>
    </mc:Choice>
  </mc:AlternateContent>
  <xr:revisionPtr revIDLastSave="0" documentId="13_ncr:1_{F6D0A598-1A2B-4DA8-8A1A-C607B4287BA7}" xr6:coauthVersionLast="36" xr6:coauthVersionMax="36" xr10:uidLastSave="{00000000-0000-0000-0000-000000000000}"/>
  <bookViews>
    <workbookView xWindow="0" yWindow="0" windowWidth="13695" windowHeight="10770" xr2:uid="{00000000-000D-0000-FFFF-FFFF00000000}"/>
  </bookViews>
  <sheets>
    <sheet name="00" sheetId="1" r:id="rId1"/>
  </sheets>
  <calcPr calcId="191029"/>
</workbook>
</file>

<file path=xl/calcChain.xml><?xml version="1.0" encoding="utf-8"?>
<calcChain xmlns="http://schemas.openxmlformats.org/spreadsheetml/2006/main">
  <c r="O9" i="1" l="1"/>
  <c r="L19" i="1" l="1"/>
  <c r="N7" i="1"/>
  <c r="O7" i="1"/>
  <c r="N8" i="1" l="1"/>
  <c r="O8" i="1"/>
  <c r="K19" i="1" l="1"/>
  <c r="I19" i="1"/>
  <c r="H19" i="1"/>
  <c r="F19" i="1"/>
  <c r="E19" i="1"/>
  <c r="C19" i="1"/>
  <c r="B19" i="1"/>
  <c r="P8" i="1"/>
  <c r="M8" i="1"/>
  <c r="J8" i="1"/>
  <c r="G8" i="1"/>
  <c r="D8" i="1"/>
  <c r="M19" i="1" l="1"/>
  <c r="J19" i="1"/>
  <c r="G19" i="1"/>
  <c r="D19" i="1"/>
  <c r="P7" i="1"/>
  <c r="M7" i="1"/>
  <c r="G7" i="1"/>
  <c r="J7" i="1"/>
  <c r="D7" i="1"/>
  <c r="N18" i="1" l="1"/>
  <c r="N17" i="1" l="1"/>
  <c r="N16" i="1" l="1"/>
  <c r="M13" i="1" l="1"/>
  <c r="N15" i="1" l="1"/>
  <c r="O13" i="1"/>
  <c r="N14" i="1" l="1"/>
  <c r="N13" i="1" l="1"/>
  <c r="N12" i="1" l="1"/>
  <c r="N11" i="1" l="1"/>
  <c r="O10" i="1" l="1"/>
  <c r="N10" i="1" l="1"/>
  <c r="N9" i="1"/>
  <c r="N19" i="1" s="1"/>
  <c r="O17" i="1" l="1"/>
  <c r="O18" i="1"/>
  <c r="M17" i="1" l="1"/>
  <c r="M18" i="1"/>
  <c r="G17" i="1"/>
  <c r="G18" i="1"/>
  <c r="O16" i="1" l="1"/>
  <c r="P16" i="1" l="1"/>
  <c r="O15" i="1" l="1"/>
  <c r="O11" i="1" l="1"/>
  <c r="O12" i="1"/>
  <c r="O14" i="1"/>
  <c r="O19" i="1" l="1"/>
  <c r="P19" i="1"/>
  <c r="P13" i="1"/>
  <c r="P14" i="1"/>
  <c r="P15" i="1"/>
  <c r="P17" i="1"/>
  <c r="P18" i="1"/>
  <c r="M14" i="1"/>
  <c r="M15" i="1"/>
  <c r="M16" i="1"/>
  <c r="G12" i="1"/>
  <c r="G13" i="1"/>
  <c r="G14" i="1"/>
  <c r="G15" i="1"/>
  <c r="G16" i="1"/>
  <c r="D12" i="1"/>
  <c r="D13" i="1"/>
  <c r="D14" i="1"/>
  <c r="D15" i="1"/>
  <c r="D16" i="1"/>
  <c r="D17" i="1"/>
  <c r="D18" i="1"/>
  <c r="J12" i="1"/>
  <c r="J13" i="1"/>
  <c r="J14" i="1"/>
  <c r="J15" i="1"/>
  <c r="J16" i="1"/>
  <c r="J17" i="1"/>
  <c r="J18" i="1"/>
  <c r="M12" i="1"/>
  <c r="P12" i="1"/>
  <c r="M11" i="1" l="1"/>
  <c r="J11" i="1"/>
  <c r="G11" i="1"/>
  <c r="D11" i="1"/>
  <c r="P11" i="1" l="1"/>
  <c r="D10" i="1"/>
  <c r="G10" i="1"/>
  <c r="J10" i="1"/>
  <c r="M10" i="1"/>
  <c r="P10" i="1" l="1"/>
  <c r="M9" i="1"/>
  <c r="J9" i="1"/>
  <c r="G9" i="1"/>
  <c r="D9" i="1"/>
  <c r="P9" i="1" l="1"/>
</calcChain>
</file>

<file path=xl/sharedStrings.xml><?xml version="1.0" encoding="utf-8"?>
<sst xmlns="http://schemas.openxmlformats.org/spreadsheetml/2006/main" count="59" uniqueCount="45">
  <si>
    <t>الشهر</t>
  </si>
  <si>
    <t>اردني مقيم في الخارج</t>
  </si>
  <si>
    <t>نسبة التغير</t>
  </si>
  <si>
    <t>دول الخليج العربي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</si>
  <si>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</si>
  <si>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</si>
  <si>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</si>
  <si>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</si>
  <si>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</si>
  <si>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</si>
  <si>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Gulf Conntries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</si>
  <si>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</si>
  <si>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</si>
  <si>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</si>
  <si>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</si>
  <si>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</si>
  <si>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</si>
  <si>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</si>
  <si>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</si>
  <si>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</si>
  <si>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</si>
  <si>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</si>
  <si>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</si>
  <si>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</si>
  <si>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</si>
  <si>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</si>
  <si>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</si>
  <si>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</si>
  <si>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</si>
  <si>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</si>
  <si>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</si>
  <si>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</si>
  <si>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</si>
  <si>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</si>
  <si>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</si>
  <si>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</si>
  <si>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</si>
  <si>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</si>
  <si>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</si>
  <si>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</si>
  <si>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</si>
  <si>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</si>
  <si>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جدول رقم 2.4 الدخل السياحي الشهري موزع حسب مجموعات الدول  للسنوات 2024 - 2025 * بالمليون دينار</t>
  </si>
  <si>
    <t>Table 4.2  Monthly Tourism Receipts Distributed by  Countries Groups, 2024 - 2025* (JD Million)</t>
  </si>
  <si>
    <t>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</si>
</sst>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#,##0.0"/>
  </numFmts>
  <fonts count="10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</cellStyleXfs>
  <cellXfs count="5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0" fontId="6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5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21" xfId="6" applyNumberFormat="1" applyFont="1" applyBorder="1" applyAlignment="1">
      <alignment horizontal="center"/>
    </xf>
    <xf numFmtId="165" fontId="1" fillId="0" borderId="21" xfId="7" applyNumberFormat="1" applyFont="1" applyBorder="1" applyAlignment="1">
      <alignment horizontal="center"/>
    </xf>
    <xf numFmtId="165" fontId="1" fillId="0" borderId="21" xfId="8" applyNumberFormat="1" applyFont="1" applyBorder="1" applyAlignment="1">
      <alignment horizontal="center"/>
    </xf>
    <xf numFmtId="165" fontId="5" fillId="3" borderId="7" xfId="0" applyNumberFormat="1" applyFont="1" applyFill="1" applyBorder="1" applyAlignment="1"/>
    <xf numFmtId="165" fontId="1" fillId="0" borderId="2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"/>
  <sheetViews>
    <sheetView showGridLines="0" rightToLeft="1" tabSelected="1" topLeftCell="A4" zoomScale="70" zoomScaleNormal="70" workbookViewId="0">
      <selection activeCell="C22" sqref="C22:L27"/>
    </sheetView>
  </sheetViews>
  <sheetFormatPr defaultColWidth="12.5703125" defaultRowHeight="15" customHeight="1" x14ac:dyDescent="0.2"/>
  <cols>
    <col min="1" max="1" width="27" bestFit="1" customWidth="1"/>
    <col min="2" max="2" width="10.28515625" bestFit="1" customWidth="1"/>
    <col min="3" max="3" width="10.5703125" bestFit="1" customWidth="1"/>
    <col min="4" max="4" width="17.85546875" customWidth="1"/>
    <col min="5" max="5" width="12.85546875" customWidth="1"/>
    <col min="6" max="6" width="14.140625" customWidth="1"/>
    <col min="7" max="7" width="17" bestFit="1" customWidth="1"/>
    <col min="8" max="8" width="9" bestFit="1" customWidth="1"/>
    <col min="9" max="9" width="10.28515625" bestFit="1" customWidth="1"/>
    <col min="10" max="10" width="17" bestFit="1" customWidth="1"/>
    <col min="11" max="11" width="9" bestFit="1" customWidth="1"/>
    <col min="12" max="12" width="10.28515625" bestFit="1" customWidth="1"/>
    <col min="13" max="13" width="17.85546875" bestFit="1" customWidth="1"/>
    <col min="14" max="14" width="14.42578125" bestFit="1" customWidth="1"/>
    <col min="15" max="15" width="10.28515625" bestFit="1" customWidth="1"/>
    <col min="16" max="16" width="17" bestFit="1" customWidth="1"/>
    <col min="17" max="17" width="48.140625" bestFit="1" customWidth="1"/>
    <col min="18" max="18" width="9.140625" hidden="1" customWidth="1"/>
    <col min="19" max="25" width="8" hidden="1" customWidth="1"/>
    <col min="26" max="26" width="13.85546875" customWidth="1"/>
  </cols>
  <sheetData>
    <row r="1" spans="1:26" ht="18.75" customHeight="1" x14ac:dyDescent="0.3">
      <c r="A1" s="46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46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spans="1:26" ht="43.5" customHeight="1" x14ac:dyDescent="0.2">
      <c r="A4" s="48" t="s">
        <v>0</v>
      </c>
      <c r="B4" s="51" t="s">
        <v>1</v>
      </c>
      <c r="C4" s="52"/>
      <c r="D4" s="3" t="s">
        <v>2</v>
      </c>
      <c r="E4" s="51" t="s">
        <v>3</v>
      </c>
      <c r="F4" s="52"/>
      <c r="G4" s="4" t="s">
        <v>2</v>
      </c>
      <c r="H4" s="58" t="s">
        <v>4</v>
      </c>
      <c r="I4" s="52"/>
      <c r="J4" s="4" t="s">
        <v>2</v>
      </c>
      <c r="K4" s="58" t="s">
        <v>5</v>
      </c>
      <c r="L4" s="52"/>
      <c r="M4" s="4" t="s">
        <v>2</v>
      </c>
      <c r="N4" s="3" t="s">
        <v>6</v>
      </c>
      <c r="O4" s="5" t="s">
        <v>6</v>
      </c>
      <c r="P4" s="6" t="s">
        <v>2</v>
      </c>
      <c r="Q4" s="55" t="s">
        <v>7</v>
      </c>
      <c r="R4" s="7"/>
      <c r="S4" s="7"/>
      <c r="T4" s="7"/>
      <c r="U4" s="7"/>
      <c r="V4" s="7"/>
      <c r="W4" s="7"/>
      <c r="X4" s="7"/>
      <c r="Y4" s="7"/>
      <c r="Z4" s="7"/>
    </row>
    <row r="5" spans="1:26" ht="61.5" customHeight="1" thickBot="1" x14ac:dyDescent="0.35">
      <c r="A5" s="49"/>
      <c r="B5" s="53" t="s">
        <v>8</v>
      </c>
      <c r="C5" s="54"/>
      <c r="D5" s="30" t="s">
        <v>39</v>
      </c>
      <c r="E5" s="53" t="s">
        <v>10</v>
      </c>
      <c r="F5" s="54"/>
      <c r="G5" s="30" t="s">
        <v>9</v>
      </c>
      <c r="H5" s="53" t="s">
        <v>11</v>
      </c>
      <c r="I5" s="54"/>
      <c r="J5" s="30" t="s">
        <v>9</v>
      </c>
      <c r="K5" s="53" t="s">
        <v>12</v>
      </c>
      <c r="L5" s="54"/>
      <c r="M5" s="30" t="s">
        <v>9</v>
      </c>
      <c r="N5" s="32" t="s">
        <v>13</v>
      </c>
      <c r="O5" s="33" t="s">
        <v>13</v>
      </c>
      <c r="P5" s="30" t="s">
        <v>9</v>
      </c>
      <c r="Q5" s="56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 x14ac:dyDescent="0.35">
      <c r="A6" s="50"/>
      <c r="B6" s="34">
        <v>2024</v>
      </c>
      <c r="C6" s="35">
        <v>2025</v>
      </c>
      <c r="D6" s="31" t="s">
        <v>44</v>
      </c>
      <c r="E6" s="34">
        <v>2024</v>
      </c>
      <c r="F6" s="35">
        <v>2025</v>
      </c>
      <c r="G6" s="31" t="s">
        <v>44</v>
      </c>
      <c r="H6" s="34">
        <v>2024</v>
      </c>
      <c r="I6" s="35">
        <v>2025</v>
      </c>
      <c r="J6" s="31" t="s">
        <v>44</v>
      </c>
      <c r="K6" s="34">
        <v>2024</v>
      </c>
      <c r="L6" s="35">
        <v>2025</v>
      </c>
      <c r="M6" s="31" t="s">
        <v>44</v>
      </c>
      <c r="N6" s="34">
        <v>2024</v>
      </c>
      <c r="O6" s="35">
        <v>2025</v>
      </c>
      <c r="P6" s="31" t="s">
        <v>44</v>
      </c>
      <c r="Q6" s="57"/>
      <c r="R6" s="8"/>
      <c r="S6" s="8"/>
      <c r="T6" s="8"/>
      <c r="U6" s="8"/>
      <c r="V6" s="8"/>
      <c r="W6" s="8"/>
      <c r="X6" s="8"/>
      <c r="Y6" s="8"/>
      <c r="Z6" s="8"/>
    </row>
    <row r="7" spans="1:26" ht="22.5" x14ac:dyDescent="0.3">
      <c r="A7" s="9" t="s">
        <v>14</v>
      </c>
      <c r="B7" s="40">
        <v>144.97815179546404</v>
      </c>
      <c r="C7" s="10">
        <v>177.95299748597745</v>
      </c>
      <c r="D7" s="38">
        <f>(C7-B7)/B7</f>
        <v>0.22744699999372661</v>
      </c>
      <c r="E7" s="40">
        <v>88.977813648870907</v>
      </c>
      <c r="F7" s="10">
        <v>97.746848515212278</v>
      </c>
      <c r="G7" s="38">
        <f>(F7-E7)/E7</f>
        <v>9.8553049425851413E-2</v>
      </c>
      <c r="H7" s="40">
        <v>97.118097268253237</v>
      </c>
      <c r="I7" s="10">
        <v>125.94472487760066</v>
      </c>
      <c r="J7" s="38">
        <f>(I7-H7)/H7</f>
        <v>0.29682034986460254</v>
      </c>
      <c r="K7" s="43">
        <v>61.853069306278073</v>
      </c>
      <c r="L7" s="10">
        <v>80.86</v>
      </c>
      <c r="M7" s="38">
        <f>(L7-K7)/K7</f>
        <v>0.30729163333197318</v>
      </c>
      <c r="N7" s="43">
        <f>K7+H7+E7+B7</f>
        <v>392.92713201886625</v>
      </c>
      <c r="O7" s="43">
        <f>L7+I7+F7+C7</f>
        <v>482.50457087879039</v>
      </c>
      <c r="P7" s="38">
        <f>(O7-N7)/N7</f>
        <v>0.22797468426187253</v>
      </c>
      <c r="Q7" s="11" t="s">
        <v>15</v>
      </c>
      <c r="R7" s="12"/>
      <c r="S7" s="13"/>
      <c r="T7" s="1"/>
      <c r="U7" s="1"/>
      <c r="V7" s="12"/>
      <c r="W7" s="1"/>
      <c r="X7" s="1"/>
      <c r="Y7" s="12"/>
      <c r="Z7" s="14"/>
    </row>
    <row r="8" spans="1:26" ht="22.5" x14ac:dyDescent="0.3">
      <c r="A8" s="15" t="s">
        <v>16</v>
      </c>
      <c r="B8" s="40">
        <v>124.40890351623477</v>
      </c>
      <c r="C8" s="10">
        <v>123.76532914887768</v>
      </c>
      <c r="D8" s="38">
        <f>(C8-B8)/B8</f>
        <v>-5.1730571459711189E-3</v>
      </c>
      <c r="E8" s="41">
        <v>98.086633156594345</v>
      </c>
      <c r="F8" s="10">
        <v>102.47681354268806</v>
      </c>
      <c r="G8" s="38">
        <f>(F8-E8)/E8</f>
        <v>4.4758192271569137E-2</v>
      </c>
      <c r="H8" s="42">
        <v>104.12937895829899</v>
      </c>
      <c r="I8" s="10">
        <v>126.98949291943907</v>
      </c>
      <c r="J8" s="38">
        <f>(I8-H8)/H8</f>
        <v>0.21953567945790733</v>
      </c>
      <c r="K8" s="43">
        <v>63.084996338775767</v>
      </c>
      <c r="L8" s="10">
        <v>74.5</v>
      </c>
      <c r="M8" s="38">
        <f>(L8-K8)/K8</f>
        <v>0.18094641077450452</v>
      </c>
      <c r="N8" s="43">
        <f t="shared" ref="N8:O10" si="0">K8+H8+E8+B8</f>
        <v>389.70991196990389</v>
      </c>
      <c r="O8" s="43">
        <f t="shared" si="0"/>
        <v>427.73163561100483</v>
      </c>
      <c r="P8" s="38">
        <f>(O8-N8)/N8</f>
        <v>9.7564168817028313E-2</v>
      </c>
      <c r="Q8" s="16" t="s">
        <v>17</v>
      </c>
      <c r="R8" s="12"/>
      <c r="S8" s="13"/>
      <c r="T8" s="1"/>
      <c r="U8" s="1"/>
      <c r="V8" s="12"/>
      <c r="W8" s="1"/>
      <c r="X8" s="1"/>
      <c r="Y8" s="12"/>
      <c r="Z8" s="14"/>
    </row>
    <row r="9" spans="1:26" ht="22.5" x14ac:dyDescent="0.3">
      <c r="A9" s="15" t="s">
        <v>18</v>
      </c>
      <c r="B9" s="40">
        <v>97.652158542787305</v>
      </c>
      <c r="C9" s="10">
        <v>92.554186942635482</v>
      </c>
      <c r="D9" s="38">
        <f>(C9-B9)/B9</f>
        <v>-5.2205416410924431E-2</v>
      </c>
      <c r="E9" s="41">
        <v>76.394337602256442</v>
      </c>
      <c r="F9" s="10">
        <v>48.966183448841427</v>
      </c>
      <c r="G9" s="38">
        <f>(F9-E9)/E9</f>
        <v>-0.35903386316690672</v>
      </c>
      <c r="H9" s="42">
        <v>94.864396364202435</v>
      </c>
      <c r="I9" s="10">
        <v>92.814335855110372</v>
      </c>
      <c r="J9" s="38">
        <f>(I9-H9)/H9</f>
        <v>-2.1610431180329143E-2</v>
      </c>
      <c r="K9" s="43">
        <v>66.5</v>
      </c>
      <c r="L9" s="10">
        <v>72.87</v>
      </c>
      <c r="M9" s="38">
        <f t="shared" ref="M9:M12" si="1">(L9-K9)/K9</f>
        <v>9.5789473684210591E-2</v>
      </c>
      <c r="N9" s="39">
        <f t="shared" si="0"/>
        <v>335.4108925092462</v>
      </c>
      <c r="O9" s="39">
        <f>L9+I9+F9+C9</f>
        <v>307.20470624658731</v>
      </c>
      <c r="P9" s="38">
        <f t="shared" ref="P9:P18" si="2">(O9-N9)/N9</f>
        <v>-8.4094425352871732E-2</v>
      </c>
      <c r="Q9" s="16" t="s">
        <v>19</v>
      </c>
      <c r="R9" s="12"/>
      <c r="S9" s="13"/>
      <c r="T9" s="1"/>
      <c r="U9" s="1"/>
      <c r="V9" s="12"/>
      <c r="W9" s="1"/>
      <c r="X9" s="1"/>
      <c r="Y9" s="12"/>
      <c r="Z9" s="14"/>
    </row>
    <row r="10" spans="1:26" ht="22.5" hidden="1" x14ac:dyDescent="0.3">
      <c r="A10" s="9" t="s">
        <v>20</v>
      </c>
      <c r="B10" s="40"/>
      <c r="C10" s="10"/>
      <c r="D10" s="38" t="e">
        <f>(C10-B10)/B10</f>
        <v>#DIV/0!</v>
      </c>
      <c r="E10" s="41"/>
      <c r="F10" s="10"/>
      <c r="G10" s="38" t="e">
        <f>(F10-E10)/E10</f>
        <v>#DIV/0!</v>
      </c>
      <c r="H10" s="42"/>
      <c r="I10" s="10"/>
      <c r="J10" s="38" t="e">
        <f>(I10-H10)/H10</f>
        <v>#DIV/0!</v>
      </c>
      <c r="K10" s="43"/>
      <c r="L10" s="10"/>
      <c r="M10" s="38" t="e">
        <f t="shared" si="1"/>
        <v>#DIV/0!</v>
      </c>
      <c r="N10" s="39">
        <f t="shared" si="0"/>
        <v>0</v>
      </c>
      <c r="O10" s="39">
        <f t="shared" si="0"/>
        <v>0</v>
      </c>
      <c r="P10" s="38" t="e">
        <f t="shared" si="2"/>
        <v>#DIV/0!</v>
      </c>
      <c r="Q10" s="11" t="s">
        <v>21</v>
      </c>
      <c r="R10" s="12"/>
      <c r="S10" s="13"/>
      <c r="T10" s="8"/>
      <c r="U10" s="8"/>
      <c r="V10" s="12"/>
      <c r="W10" s="8"/>
      <c r="X10" s="8"/>
      <c r="Y10" s="12"/>
      <c r="Z10" s="14"/>
    </row>
    <row r="11" spans="1:26" ht="22.5" hidden="1" x14ac:dyDescent="0.3">
      <c r="A11" s="15" t="s">
        <v>22</v>
      </c>
      <c r="B11" s="40"/>
      <c r="C11" s="10"/>
      <c r="D11" s="38" t="e">
        <f>(C11-B11)/B11</f>
        <v>#DIV/0!</v>
      </c>
      <c r="E11" s="41"/>
      <c r="F11" s="10"/>
      <c r="G11" s="38" t="e">
        <f>(F11-E11)/E11</f>
        <v>#DIV/0!</v>
      </c>
      <c r="H11" s="42"/>
      <c r="I11" s="10"/>
      <c r="J11" s="38" t="e">
        <f>(I11-H11)/H11</f>
        <v>#DIV/0!</v>
      </c>
      <c r="K11" s="43"/>
      <c r="L11" s="10"/>
      <c r="M11" s="38" t="e">
        <f t="shared" si="1"/>
        <v>#DIV/0!</v>
      </c>
      <c r="N11" s="39">
        <f t="shared" ref="N11:N18" si="3">K11+H11+E11+B11</f>
        <v>0</v>
      </c>
      <c r="O11" s="39">
        <f t="shared" ref="O11:O18" si="4">L11+I11+F11+C11</f>
        <v>0</v>
      </c>
      <c r="P11" s="38" t="e">
        <f t="shared" si="2"/>
        <v>#DIV/0!</v>
      </c>
      <c r="Q11" s="16" t="s">
        <v>23</v>
      </c>
      <c r="R11" s="12"/>
      <c r="S11" s="13"/>
      <c r="T11" s="8"/>
      <c r="U11" s="8"/>
      <c r="V11" s="12"/>
      <c r="W11" s="8"/>
      <c r="X11" s="8"/>
      <c r="Y11" s="12"/>
      <c r="Z11" s="14"/>
    </row>
    <row r="12" spans="1:26" ht="22.5" hidden="1" x14ac:dyDescent="0.3">
      <c r="A12" s="15" t="s">
        <v>24</v>
      </c>
      <c r="B12" s="40"/>
      <c r="C12" s="10"/>
      <c r="D12" s="38" t="e">
        <f t="shared" ref="D12:D18" si="5">(C12-B12)/B12</f>
        <v>#DIV/0!</v>
      </c>
      <c r="E12" s="41"/>
      <c r="F12" s="10"/>
      <c r="G12" s="38" t="e">
        <f t="shared" ref="G12:G18" si="6">(F12-E12)/E12</f>
        <v>#DIV/0!</v>
      </c>
      <c r="H12" s="42"/>
      <c r="I12" s="10"/>
      <c r="J12" s="38" t="e">
        <f t="shared" ref="J12:J18" si="7">(I12-H12)/H12</f>
        <v>#DIV/0!</v>
      </c>
      <c r="K12" s="43"/>
      <c r="L12" s="10"/>
      <c r="M12" s="38" t="e">
        <f t="shared" si="1"/>
        <v>#DIV/0!</v>
      </c>
      <c r="N12" s="39">
        <f t="shared" si="3"/>
        <v>0</v>
      </c>
      <c r="O12" s="39">
        <f t="shared" si="4"/>
        <v>0</v>
      </c>
      <c r="P12" s="38" t="e">
        <f t="shared" si="2"/>
        <v>#DIV/0!</v>
      </c>
      <c r="Q12" s="16" t="s">
        <v>25</v>
      </c>
      <c r="R12" s="12"/>
      <c r="S12" s="13"/>
      <c r="T12" s="8"/>
      <c r="U12" s="8"/>
      <c r="V12" s="12"/>
      <c r="W12" s="8"/>
      <c r="X12" s="8"/>
      <c r="Y12" s="12"/>
      <c r="Z12" s="14"/>
    </row>
    <row r="13" spans="1:26" ht="22.5" hidden="1" x14ac:dyDescent="0.3">
      <c r="A13" s="9" t="s">
        <v>26</v>
      </c>
      <c r="B13" s="40"/>
      <c r="C13" s="10"/>
      <c r="D13" s="38" t="e">
        <f t="shared" si="5"/>
        <v>#DIV/0!</v>
      </c>
      <c r="E13" s="41"/>
      <c r="F13" s="10"/>
      <c r="G13" s="38" t="e">
        <f t="shared" si="6"/>
        <v>#DIV/0!</v>
      </c>
      <c r="H13" s="42"/>
      <c r="I13" s="10"/>
      <c r="J13" s="38" t="e">
        <f t="shared" si="7"/>
        <v>#DIV/0!</v>
      </c>
      <c r="K13" s="43"/>
      <c r="L13" s="10"/>
      <c r="M13" s="38" t="e">
        <f>(L13-K13)/K13</f>
        <v>#DIV/0!</v>
      </c>
      <c r="N13" s="39">
        <f t="shared" si="3"/>
        <v>0</v>
      </c>
      <c r="O13" s="39">
        <f>L13+I13+F13+C13</f>
        <v>0</v>
      </c>
      <c r="P13" s="38" t="e">
        <f t="shared" si="2"/>
        <v>#DIV/0!</v>
      </c>
      <c r="Q13" s="16" t="s">
        <v>27</v>
      </c>
      <c r="R13" s="12"/>
      <c r="S13" s="13"/>
      <c r="T13" s="8"/>
      <c r="U13" s="8"/>
      <c r="V13" s="12"/>
      <c r="W13" s="8"/>
      <c r="X13" s="8"/>
      <c r="Y13" s="12"/>
      <c r="Z13" s="14"/>
    </row>
    <row r="14" spans="1:26" ht="22.5" hidden="1" x14ac:dyDescent="0.3">
      <c r="A14" s="15" t="s">
        <v>28</v>
      </c>
      <c r="B14" s="40"/>
      <c r="C14" s="10"/>
      <c r="D14" s="38" t="e">
        <f t="shared" si="5"/>
        <v>#DIV/0!</v>
      </c>
      <c r="E14" s="41"/>
      <c r="F14" s="10"/>
      <c r="G14" s="38" t="e">
        <f t="shared" si="6"/>
        <v>#DIV/0!</v>
      </c>
      <c r="H14" s="42"/>
      <c r="I14" s="10"/>
      <c r="J14" s="38" t="e">
        <f t="shared" si="7"/>
        <v>#DIV/0!</v>
      </c>
      <c r="K14" s="43"/>
      <c r="L14" s="10"/>
      <c r="M14" s="38" t="e">
        <f t="shared" ref="M14:M18" si="8">(L14-K14)/K14</f>
        <v>#DIV/0!</v>
      </c>
      <c r="N14" s="39">
        <f t="shared" si="3"/>
        <v>0</v>
      </c>
      <c r="O14" s="39">
        <f t="shared" si="4"/>
        <v>0</v>
      </c>
      <c r="P14" s="38" t="e">
        <f t="shared" si="2"/>
        <v>#DIV/0!</v>
      </c>
      <c r="Q14" s="16" t="s">
        <v>29</v>
      </c>
      <c r="R14" s="12"/>
      <c r="S14" s="13"/>
      <c r="T14" s="8"/>
      <c r="U14" s="8"/>
      <c r="V14" s="12"/>
      <c r="W14" s="8"/>
      <c r="X14" s="8"/>
      <c r="Y14" s="12"/>
      <c r="Z14" s="14"/>
    </row>
    <row r="15" spans="1:26" ht="22.5" hidden="1" x14ac:dyDescent="0.3">
      <c r="A15" s="15" t="s">
        <v>30</v>
      </c>
      <c r="B15" s="40"/>
      <c r="C15" s="10"/>
      <c r="D15" s="38" t="e">
        <f t="shared" si="5"/>
        <v>#DIV/0!</v>
      </c>
      <c r="E15" s="41"/>
      <c r="F15" s="10"/>
      <c r="G15" s="38" t="e">
        <f t="shared" si="6"/>
        <v>#DIV/0!</v>
      </c>
      <c r="H15" s="42"/>
      <c r="I15" s="10"/>
      <c r="J15" s="38" t="e">
        <f t="shared" si="7"/>
        <v>#DIV/0!</v>
      </c>
      <c r="K15" s="43"/>
      <c r="L15" s="10"/>
      <c r="M15" s="38" t="e">
        <f t="shared" si="8"/>
        <v>#DIV/0!</v>
      </c>
      <c r="N15" s="45">
        <f t="shared" si="3"/>
        <v>0</v>
      </c>
      <c r="O15" s="39">
        <f t="shared" si="4"/>
        <v>0</v>
      </c>
      <c r="P15" s="38" t="e">
        <f t="shared" si="2"/>
        <v>#DIV/0!</v>
      </c>
      <c r="Q15" s="16" t="s">
        <v>31</v>
      </c>
      <c r="R15" s="12"/>
      <c r="S15" s="13"/>
      <c r="T15" s="8"/>
      <c r="U15" s="8"/>
      <c r="V15" s="12"/>
      <c r="W15" s="8"/>
      <c r="X15" s="8"/>
      <c r="Y15" s="12"/>
      <c r="Z15" s="14"/>
    </row>
    <row r="16" spans="1:26" ht="22.5" hidden="1" x14ac:dyDescent="0.3">
      <c r="A16" s="9" t="s">
        <v>32</v>
      </c>
      <c r="B16" s="40"/>
      <c r="C16" s="10"/>
      <c r="D16" s="38" t="e">
        <f t="shared" si="5"/>
        <v>#DIV/0!</v>
      </c>
      <c r="E16" s="41"/>
      <c r="F16" s="10"/>
      <c r="G16" s="38" t="e">
        <f t="shared" si="6"/>
        <v>#DIV/0!</v>
      </c>
      <c r="H16" s="42"/>
      <c r="I16" s="10"/>
      <c r="J16" s="38" t="e">
        <f t="shared" si="7"/>
        <v>#DIV/0!</v>
      </c>
      <c r="K16" s="43"/>
      <c r="L16" s="10"/>
      <c r="M16" s="38" t="e">
        <f t="shared" si="8"/>
        <v>#DIV/0!</v>
      </c>
      <c r="N16" s="45">
        <f t="shared" si="3"/>
        <v>0</v>
      </c>
      <c r="O16" s="39">
        <f t="shared" si="4"/>
        <v>0</v>
      </c>
      <c r="P16" s="38" t="e">
        <f>(O16-N16)/N16</f>
        <v>#DIV/0!</v>
      </c>
      <c r="Q16" s="11" t="s">
        <v>33</v>
      </c>
      <c r="R16" s="12"/>
      <c r="S16" s="13"/>
      <c r="T16" s="8"/>
      <c r="U16" s="8"/>
      <c r="V16" s="12"/>
      <c r="W16" s="8"/>
      <c r="X16" s="8"/>
      <c r="Y16" s="12"/>
      <c r="Z16" s="14"/>
    </row>
    <row r="17" spans="1:26" ht="22.5" hidden="1" x14ac:dyDescent="0.3">
      <c r="A17" s="15" t="s">
        <v>34</v>
      </c>
      <c r="B17" s="40"/>
      <c r="C17" s="10"/>
      <c r="D17" s="38" t="e">
        <f t="shared" si="5"/>
        <v>#DIV/0!</v>
      </c>
      <c r="E17" s="41"/>
      <c r="F17" s="10"/>
      <c r="G17" s="38" t="e">
        <f t="shared" si="6"/>
        <v>#DIV/0!</v>
      </c>
      <c r="H17" s="42"/>
      <c r="I17" s="10"/>
      <c r="J17" s="38" t="e">
        <f t="shared" si="7"/>
        <v>#DIV/0!</v>
      </c>
      <c r="K17" s="43"/>
      <c r="L17" s="10"/>
      <c r="M17" s="38" t="e">
        <f t="shared" si="8"/>
        <v>#DIV/0!</v>
      </c>
      <c r="N17" s="45">
        <f t="shared" si="3"/>
        <v>0</v>
      </c>
      <c r="O17" s="39">
        <f t="shared" si="4"/>
        <v>0</v>
      </c>
      <c r="P17" s="38" t="e">
        <f t="shared" si="2"/>
        <v>#DIV/0!</v>
      </c>
      <c r="Q17" s="16" t="s">
        <v>35</v>
      </c>
      <c r="R17" s="12"/>
      <c r="S17" s="13"/>
      <c r="T17" s="8"/>
      <c r="U17" s="8"/>
      <c r="V17" s="12"/>
      <c r="W17" s="8"/>
      <c r="X17" s="8"/>
      <c r="Y17" s="12"/>
      <c r="Z17" s="14"/>
    </row>
    <row r="18" spans="1:26" s="36" customFormat="1" ht="22.5" hidden="1" x14ac:dyDescent="0.3">
      <c r="A18" s="15" t="s">
        <v>40</v>
      </c>
      <c r="B18" s="40"/>
      <c r="C18" s="37"/>
      <c r="D18" s="38" t="e">
        <f t="shared" si="5"/>
        <v>#DIV/0!</v>
      </c>
      <c r="E18" s="41"/>
      <c r="F18" s="37"/>
      <c r="G18" s="38" t="e">
        <f t="shared" si="6"/>
        <v>#DIV/0!</v>
      </c>
      <c r="H18" s="42"/>
      <c r="I18" s="37"/>
      <c r="J18" s="38" t="e">
        <f t="shared" si="7"/>
        <v>#DIV/0!</v>
      </c>
      <c r="K18" s="43"/>
      <c r="L18" s="37"/>
      <c r="M18" s="38" t="e">
        <f t="shared" si="8"/>
        <v>#DIV/0!</v>
      </c>
      <c r="N18" s="45">
        <f t="shared" si="3"/>
        <v>0</v>
      </c>
      <c r="O18" s="39">
        <f t="shared" si="4"/>
        <v>0</v>
      </c>
      <c r="P18" s="38" t="e">
        <f t="shared" si="2"/>
        <v>#DIV/0!</v>
      </c>
      <c r="Q18" s="16" t="s">
        <v>41</v>
      </c>
      <c r="R18" s="12"/>
      <c r="S18" s="13"/>
      <c r="T18" s="8"/>
      <c r="U18" s="8"/>
      <c r="V18" s="12"/>
      <c r="W18" s="8"/>
      <c r="X18" s="8"/>
      <c r="Y18" s="12"/>
      <c r="Z18" s="14"/>
    </row>
    <row r="19" spans="1:26" ht="30.75" customHeight="1" x14ac:dyDescent="0.3">
      <c r="A19" s="17" t="s">
        <v>36</v>
      </c>
      <c r="B19" s="18">
        <f>SUM(B7:B18)</f>
        <v>367.03921385448609</v>
      </c>
      <c r="C19" s="18">
        <f>SUM(C7:C18)</f>
        <v>394.2725135774906</v>
      </c>
      <c r="D19" s="19">
        <f>(C19-B19)/B19</f>
        <v>7.4197248400279206E-2</v>
      </c>
      <c r="E19" s="18">
        <f>SUM(E7:E18)</f>
        <v>263.45878440772168</v>
      </c>
      <c r="F19" s="18">
        <f>SUM(F7:F18)</f>
        <v>249.18984550674179</v>
      </c>
      <c r="G19" s="19">
        <f>(F19-E19)/E19</f>
        <v>-5.4160042274003915E-2</v>
      </c>
      <c r="H19" s="18">
        <f>SUM(H7:H18)</f>
        <v>296.11187259075467</v>
      </c>
      <c r="I19" s="18">
        <f>SUM(I7:I18)</f>
        <v>345.74855365215012</v>
      </c>
      <c r="J19" s="19">
        <f>(I19-H19)/H19</f>
        <v>0.16762813536354376</v>
      </c>
      <c r="K19" s="18">
        <f>SUM(K7:K18)</f>
        <v>191.43806564505383</v>
      </c>
      <c r="L19" s="18">
        <f>SUM(L7:L18)</f>
        <v>228.23000000000002</v>
      </c>
      <c r="M19" s="19">
        <f>(L19-K19)/K19</f>
        <v>0.19218714016449728</v>
      </c>
      <c r="N19" s="18">
        <f>SUM(N7:N18)</f>
        <v>1118.0479364980163</v>
      </c>
      <c r="O19" s="18">
        <f>SUM(O7:O18)</f>
        <v>1217.4409127363824</v>
      </c>
      <c r="P19" s="19">
        <f>(O19-N19)/N19</f>
        <v>8.8898671509280588E-2</v>
      </c>
      <c r="Q19" s="20" t="s">
        <v>13</v>
      </c>
      <c r="R19" s="12"/>
      <c r="S19" s="13"/>
      <c r="T19" s="8"/>
      <c r="U19" s="8"/>
      <c r="V19" s="12"/>
      <c r="W19" s="8"/>
      <c r="X19" s="8"/>
      <c r="Y19" s="12"/>
      <c r="Z19" s="14"/>
    </row>
    <row r="20" spans="1:26" ht="21" customHeight="1" x14ac:dyDescent="0.3">
      <c r="A20" s="21"/>
      <c r="B20" s="22"/>
      <c r="C20" s="22"/>
      <c r="D20" s="22"/>
      <c r="E20" s="44"/>
      <c r="F20" s="44"/>
      <c r="G20" s="44"/>
      <c r="H20" s="44"/>
      <c r="I20" s="44"/>
      <c r="J20" s="44"/>
      <c r="K20" s="44"/>
      <c r="L20" s="22"/>
      <c r="M20" s="22"/>
      <c r="N20" s="22"/>
      <c r="O20" s="8"/>
      <c r="P20" s="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 x14ac:dyDescent="0.3">
      <c r="A21" s="23" t="s">
        <v>37</v>
      </c>
      <c r="B21" s="24"/>
      <c r="C21" s="24"/>
      <c r="D21" s="25"/>
      <c r="E21" s="44"/>
      <c r="F21" s="24"/>
      <c r="G21" s="8"/>
      <c r="H21" s="24"/>
      <c r="I21" s="24"/>
      <c r="J21" s="8"/>
      <c r="K21" s="26"/>
      <c r="L21" s="26"/>
      <c r="M21" s="22"/>
      <c r="N21" s="22"/>
      <c r="O21" s="8"/>
      <c r="P21" s="8"/>
      <c r="Q21" s="27" t="s">
        <v>38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1"/>
      <c r="L22" s="1"/>
      <c r="M22" s="8"/>
      <c r="N22" s="8"/>
      <c r="O22" s="8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"/>
      <c r="B23" s="13"/>
      <c r="C23" s="1"/>
      <c r="D23" s="1"/>
      <c r="E23" s="1"/>
      <c r="F23" s="1"/>
      <c r="G23" s="8"/>
      <c r="H23" s="1"/>
      <c r="I23" s="1"/>
      <c r="J23" s="8"/>
      <c r="K23" s="1"/>
      <c r="L23" s="1"/>
      <c r="M23" s="13"/>
      <c r="N23" s="13"/>
      <c r="O23" s="13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"/>
      <c r="B24" s="29"/>
      <c r="C24" s="1"/>
      <c r="D24" s="1"/>
      <c r="E24" s="1"/>
      <c r="F24" s="1"/>
      <c r="G24" s="8"/>
      <c r="H24" s="1"/>
      <c r="I24" s="1"/>
      <c r="J24" s="8"/>
      <c r="K24" s="1"/>
      <c r="L24" s="1"/>
      <c r="M24" s="29"/>
      <c r="N24" s="29"/>
      <c r="O24" s="29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"/>
      <c r="B25" s="1"/>
      <c r="C25" s="1"/>
      <c r="D25" s="1"/>
      <c r="E25" s="1"/>
      <c r="F25" s="1"/>
      <c r="G25" s="8"/>
      <c r="H25" s="1"/>
      <c r="I25" s="1"/>
      <c r="J25" s="8"/>
      <c r="K25" s="1"/>
      <c r="L25" s="1"/>
      <c r="M25" s="8"/>
      <c r="N25" s="8"/>
      <c r="O25" s="8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"/>
      <c r="B26" s="1"/>
      <c r="C26" s="1"/>
      <c r="D26" s="1"/>
      <c r="E26" s="1"/>
      <c r="F26" s="1"/>
      <c r="G26" s="8"/>
      <c r="H26" s="1"/>
      <c r="I26" s="1"/>
      <c r="J26" s="8"/>
      <c r="K26" s="1"/>
      <c r="L26" s="1"/>
      <c r="M26" s="8"/>
      <c r="N26" s="8"/>
      <c r="O26" s="8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"/>
      <c r="B27" s="1"/>
      <c r="C27" s="1"/>
      <c r="D27" s="1"/>
      <c r="E27" s="1"/>
      <c r="F27" s="1"/>
      <c r="G27" s="8"/>
      <c r="H27" s="1"/>
      <c r="I27" s="1"/>
      <c r="J27" s="8"/>
      <c r="K27" s="1"/>
      <c r="L27" s="1"/>
      <c r="M27" s="8"/>
      <c r="N27" s="8"/>
      <c r="O27" s="8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"/>
      <c r="B28" s="1"/>
      <c r="C28" s="1"/>
      <c r="D28" s="1"/>
      <c r="E28" s="1"/>
      <c r="F28" s="1"/>
      <c r="G28" s="8"/>
      <c r="H28" s="1"/>
      <c r="I28" s="1"/>
      <c r="J28" s="8"/>
      <c r="K28" s="1"/>
      <c r="L28" s="1"/>
      <c r="M28" s="8"/>
      <c r="N28" s="8"/>
      <c r="O28" s="8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3">
      <c r="A29" s="1"/>
      <c r="B29" s="1"/>
      <c r="C29" s="1"/>
      <c r="D29" s="1"/>
      <c r="E29" s="1"/>
      <c r="F29" s="1"/>
      <c r="G29" s="8"/>
      <c r="H29" s="1"/>
      <c r="I29" s="1"/>
      <c r="J29" s="8"/>
      <c r="K29" s="1"/>
      <c r="L29" s="1"/>
      <c r="M29" s="8"/>
      <c r="N29" s="8"/>
      <c r="O29" s="8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3">
      <c r="A30" s="1"/>
      <c r="B30" s="1"/>
      <c r="C30" s="1"/>
      <c r="D30" s="1"/>
      <c r="E30" s="1"/>
      <c r="F30" s="1"/>
      <c r="G30" s="8"/>
      <c r="H30" s="1"/>
      <c r="I30" s="1"/>
      <c r="J30" s="8"/>
      <c r="K30" s="1"/>
      <c r="L30" s="1"/>
      <c r="M30" s="8"/>
      <c r="N30" s="8"/>
      <c r="O30" s="8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1"/>
      <c r="B31" s="1"/>
      <c r="C31" s="1"/>
      <c r="D31" s="1"/>
      <c r="E31" s="1"/>
      <c r="F31" s="1"/>
      <c r="G31" s="8"/>
      <c r="H31" s="1"/>
      <c r="I31" s="1"/>
      <c r="J31" s="8"/>
      <c r="K31" s="1"/>
      <c r="L31" s="1"/>
      <c r="M31" s="8"/>
      <c r="N31" s="8"/>
      <c r="O31" s="8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3">
      <c r="A32" s="1"/>
      <c r="B32" s="1"/>
      <c r="C32" s="1"/>
      <c r="D32" s="1"/>
      <c r="E32" s="1"/>
      <c r="F32" s="1"/>
      <c r="G32" s="8"/>
      <c r="H32" s="1"/>
      <c r="I32" s="1"/>
      <c r="J32" s="8"/>
      <c r="K32" s="1"/>
      <c r="L32" s="1"/>
      <c r="M32" s="8"/>
      <c r="N32" s="8"/>
      <c r="O32" s="8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1"/>
      <c r="B33" s="1"/>
      <c r="C33" s="1"/>
      <c r="D33" s="1"/>
      <c r="E33" s="1"/>
      <c r="F33" s="1"/>
      <c r="G33" s="8"/>
      <c r="H33" s="1"/>
      <c r="I33" s="1"/>
      <c r="J33" s="8"/>
      <c r="K33" s="1"/>
      <c r="L33" s="1"/>
      <c r="M33" s="8"/>
      <c r="N33" s="8"/>
      <c r="O33" s="8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1"/>
      <c r="L34" s="1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1"/>
      <c r="L35" s="1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1"/>
      <c r="L36" s="1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1"/>
      <c r="B37" s="1"/>
      <c r="C37" s="1"/>
      <c r="D37" s="1"/>
      <c r="E37" s="1"/>
      <c r="F37" s="1"/>
      <c r="G37" s="8"/>
      <c r="H37" s="1"/>
      <c r="I37" s="1"/>
      <c r="J37" s="8"/>
      <c r="K37" s="1"/>
      <c r="L37" s="1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1"/>
      <c r="L38" s="1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1"/>
      <c r="L39" s="1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1"/>
      <c r="L40" s="1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1"/>
      <c r="L41" s="1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1"/>
      <c r="L42" s="1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1"/>
      <c r="L43" s="1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1"/>
      <c r="L44" s="1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1"/>
      <c r="L45" s="1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1"/>
      <c r="L46" s="1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1"/>
      <c r="L47" s="1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1"/>
      <c r="L48" s="1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1"/>
      <c r="L49" s="1"/>
      <c r="M49" s="8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1"/>
      <c r="L50" s="1"/>
      <c r="M50" s="8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1"/>
      <c r="L51" s="1"/>
      <c r="M51" s="8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1"/>
      <c r="L52" s="1"/>
      <c r="M52" s="8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1"/>
      <c r="L53" s="1"/>
      <c r="M53" s="8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1"/>
      <c r="L54" s="1"/>
      <c r="M54" s="8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1"/>
      <c r="L55" s="1"/>
      <c r="M55" s="8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1"/>
      <c r="L56" s="1"/>
      <c r="M56" s="8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1"/>
      <c r="L57" s="1"/>
      <c r="M57" s="8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1"/>
      <c r="L58" s="1"/>
      <c r="M58" s="8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1"/>
      <c r="L59" s="1"/>
      <c r="M59" s="8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1"/>
      <c r="L60" s="1"/>
      <c r="M60" s="8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1"/>
      <c r="L61" s="1"/>
      <c r="M61" s="8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1"/>
      <c r="L62" s="1"/>
      <c r="M62" s="8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1"/>
      <c r="L63" s="1"/>
      <c r="M63" s="8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1"/>
      <c r="L64" s="1"/>
      <c r="M64" s="8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1"/>
      <c r="L65" s="1"/>
      <c r="M65" s="8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1"/>
      <c r="L66" s="1"/>
      <c r="M66" s="8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1"/>
      <c r="L67" s="1"/>
      <c r="M67" s="8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1"/>
      <c r="L68" s="1"/>
      <c r="M68" s="8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1"/>
      <c r="L69" s="1"/>
      <c r="M69" s="8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1"/>
      <c r="L70" s="1"/>
      <c r="M70" s="8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1"/>
      <c r="L71" s="1"/>
      <c r="M71" s="8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1"/>
      <c r="L72" s="1"/>
      <c r="M72" s="8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1"/>
      <c r="L73" s="1"/>
      <c r="M73" s="8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1"/>
      <c r="L74" s="1"/>
      <c r="M74" s="8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1"/>
      <c r="L75" s="1"/>
      <c r="M75" s="8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1"/>
      <c r="L76" s="1"/>
      <c r="M76" s="8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1"/>
      <c r="L77" s="1"/>
      <c r="M77" s="8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1"/>
      <c r="L78" s="1"/>
      <c r="M78" s="8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1"/>
      <c r="L79" s="1"/>
      <c r="M79" s="8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1"/>
      <c r="L80" s="1"/>
      <c r="M80" s="8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1"/>
      <c r="L81" s="1"/>
      <c r="M81" s="8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1"/>
      <c r="L82" s="1"/>
      <c r="M82" s="8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1"/>
      <c r="L83" s="1"/>
      <c r="M83" s="8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1"/>
      <c r="L84" s="1"/>
      <c r="M84" s="8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1"/>
      <c r="L85" s="1"/>
      <c r="M85" s="8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1"/>
      <c r="L86" s="1"/>
      <c r="M86" s="8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1"/>
      <c r="L87" s="1"/>
      <c r="M87" s="8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1"/>
      <c r="L88" s="1"/>
      <c r="M88" s="8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1"/>
      <c r="L89" s="1"/>
      <c r="M89" s="8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1"/>
      <c r="L90" s="1"/>
      <c r="M90" s="8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1"/>
      <c r="L91" s="1"/>
      <c r="M91" s="8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1"/>
      <c r="L92" s="1"/>
      <c r="M92" s="8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1"/>
      <c r="L93" s="1"/>
      <c r="M93" s="8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">
      <c r="A94" s="1"/>
      <c r="B94" s="1"/>
      <c r="M94" s="8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">
      <c r="A95" s="1"/>
      <c r="B95" s="1"/>
      <c r="M95" s="8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">
      <c r="A96" s="1"/>
      <c r="B96" s="1"/>
      <c r="M96" s="8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">
      <c r="A97" s="1"/>
      <c r="B97" s="1"/>
      <c r="M97" s="8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">
      <c r="A98" s="1"/>
      <c r="B98" s="1"/>
      <c r="M98" s="8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">
      <c r="A99" s="1"/>
      <c r="B99" s="1"/>
      <c r="M99" s="8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</sheetData>
  <mergeCells count="12">
    <mergeCell ref="A1:Q1"/>
    <mergeCell ref="A2:Q2"/>
    <mergeCell ref="A4:A6"/>
    <mergeCell ref="B4:C4"/>
    <mergeCell ref="B5:C5"/>
    <mergeCell ref="E5:F5"/>
    <mergeCell ref="Q4:Q6"/>
    <mergeCell ref="E4:F4"/>
    <mergeCell ref="H4:I4"/>
    <mergeCell ref="H5:I5"/>
    <mergeCell ref="K4:L4"/>
    <mergeCell ref="K5:L5"/>
  </mergeCells>
  <pageMargins left="0.7" right="0.7" top="0.75" bottom="0.75" header="0" footer="0"/>
  <pageSetup scale="24" orientation="landscape" r:id="rId1"/>
  <headerFooter>
    <oddHeader>&amp;R</oddHeader>
  </headerFooter>
  <ignoredErrors>
    <ignoredError sqref="D17 D18 G18 J18 M18 O18:P18 M17 G17 J17 O17:P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Amani Draghmeh</cp:lastModifiedBy>
  <cp:lastPrinted>2021-12-16T12:15:36Z</cp:lastPrinted>
  <dcterms:created xsi:type="dcterms:W3CDTF">2002-01-30T08:29:26Z</dcterms:created>
  <dcterms:modified xsi:type="dcterms:W3CDTF">2025-04-20T06:17:37Z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1739686857</vt:lpwstr>
  </property>
  <property fmtid="{D5CDD505-2E9C-101B-9397-08002B2CF9AE}" pid="5" name="DLPManualFileClassificationVersion">
    <vt:lpwstr>11.10.100.17</vt:lpwstr>
  </property>
</Properties>
</file>