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nvdimdfs\balance of payments\تعديل الدخل السياحي\جداول وزارة السياحة\2026\4\"/>
    </mc:Choice>
  </mc:AlternateContent>
  <xr:revisionPtr revIDLastSave="0" documentId="13_ncr:1_{71DA14F8-B312-482C-96C3-9D553FD23A76}" xr6:coauthVersionLast="36" xr6:coauthVersionMax="36" xr10:uidLastSave="{00000000-0000-0000-0000-000000000000}"/>
  <bookViews>
    <workbookView xWindow="0" yWindow="0" windowWidth="20490" windowHeight="7620" xr2:uid="{00000000-000D-0000-FFFF-FFFF00000000}"/>
  </bookViews>
  <sheets>
    <sheet name="00" sheetId="1" r:id="rId1"/>
  </sheets>
  <definedNames>
    <definedName name="_xlnm.Print_Area" localSheetId="0">'00'!$W$17</definedName>
  </definedNames>
  <calcPr calcId="191029"/>
</workbook>
</file>

<file path=xl/calcChain.xml><?xml version="1.0" encoding="utf-8"?>
<calcChain xmlns="http://schemas.openxmlformats.org/spreadsheetml/2006/main">
  <c r="T19" i="1" l="1"/>
  <c r="X10" i="1"/>
  <c r="B19" i="1" l="1"/>
  <c r="X7" i="1" l="1"/>
  <c r="W7" i="1"/>
  <c r="X17" i="1" l="1"/>
  <c r="X18" i="1"/>
  <c r="W18" i="1"/>
  <c r="W17" i="1"/>
  <c r="W8" i="1" l="1"/>
  <c r="W9" i="1"/>
  <c r="W10" i="1"/>
  <c r="W11" i="1"/>
  <c r="W12" i="1"/>
  <c r="W13" i="1"/>
  <c r="W14" i="1"/>
  <c r="W15" i="1"/>
  <c r="W16" i="1"/>
  <c r="X8" i="1"/>
  <c r="X9" i="1"/>
  <c r="X11" i="1"/>
  <c r="X12" i="1"/>
  <c r="X13" i="1"/>
  <c r="X14" i="1"/>
  <c r="X15" i="1"/>
  <c r="X16" i="1"/>
  <c r="U19" i="1" l="1"/>
  <c r="R19" i="1"/>
  <c r="Q19" i="1"/>
  <c r="O19" i="1"/>
  <c r="N19" i="1"/>
  <c r="P19" i="1" l="1"/>
  <c r="S19" i="1"/>
  <c r="V19" i="1"/>
  <c r="F19" i="1"/>
  <c r="E19" i="1"/>
  <c r="C19" i="1"/>
  <c r="D19" i="1" l="1"/>
  <c r="G19" i="1"/>
  <c r="L19" i="1"/>
  <c r="I19" i="1" l="1"/>
  <c r="K19" i="1" l="1"/>
  <c r="H19" i="1"/>
  <c r="M19" i="1" l="1"/>
  <c r="J19" i="1"/>
  <c r="W19" i="1" l="1"/>
  <c r="X19" i="1" l="1"/>
  <c r="Y19" i="1" l="1"/>
</calcChain>
</file>

<file path=xl/sharedStrings.xml><?xml version="1.0" encoding="utf-8"?>
<sst xmlns="http://schemas.openxmlformats.org/spreadsheetml/2006/main" count="74" uniqueCount="51">
  <si>
    <t>الشهر</t>
  </si>
  <si>
    <t>اردني مقيم في الخارج</t>
  </si>
  <si>
    <t>نسبة التغير</t>
  </si>
  <si>
    <t>دول الخليج العربي</t>
  </si>
  <si>
    <t>عرب</t>
  </si>
  <si>
    <t>مجموع</t>
  </si>
  <si>
    <t xml:space="preserve">Month </t>
  </si>
  <si>
    <t>Jordanian residing abrod</t>
  </si>
  <si>
    <t xml:space="preserve"> % Change </t>
  </si>
  <si>
    <t>Gulf Conntries</t>
  </si>
  <si>
    <t>Arab</t>
  </si>
  <si>
    <t>Total</t>
  </si>
  <si>
    <t xml:space="preserve">كانون ثاني </t>
  </si>
  <si>
    <t>January</t>
  </si>
  <si>
    <t>شباط</t>
  </si>
  <si>
    <t>February</t>
  </si>
  <si>
    <t>اذار</t>
  </si>
  <si>
    <t>March</t>
  </si>
  <si>
    <t>نيسان</t>
  </si>
  <si>
    <t>April</t>
  </si>
  <si>
    <t>أيار</t>
  </si>
  <si>
    <t>May</t>
  </si>
  <si>
    <t>حزيران</t>
  </si>
  <si>
    <t>June</t>
  </si>
  <si>
    <t>تموز</t>
  </si>
  <si>
    <t>July</t>
  </si>
  <si>
    <t>آب</t>
  </si>
  <si>
    <t>August</t>
  </si>
  <si>
    <t>أيلول</t>
  </si>
  <si>
    <t>September</t>
  </si>
  <si>
    <t>تشرين أول</t>
  </si>
  <si>
    <t>October</t>
  </si>
  <si>
    <t>تشرين الثاني</t>
  </si>
  <si>
    <t>November</t>
  </si>
  <si>
    <t>المجموع</t>
  </si>
  <si>
    <t xml:space="preserve">المصدر : البنك المركزي </t>
  </si>
  <si>
    <t xml:space="preserve"> Source : Central Bank of Jordan </t>
  </si>
  <si>
    <t xml:space="preserve"> %  Change </t>
  </si>
  <si>
    <t>كانون الأول</t>
  </si>
  <si>
    <t>December</t>
  </si>
  <si>
    <t>امريكي</t>
  </si>
  <si>
    <t>أوروبي</t>
  </si>
  <si>
    <t>اسيوي</t>
  </si>
  <si>
    <t>Others</t>
  </si>
  <si>
    <t>USA</t>
  </si>
  <si>
    <t>European</t>
  </si>
  <si>
    <t>Asian</t>
  </si>
  <si>
    <t>أخرى</t>
  </si>
  <si>
    <t>26/25</t>
  </si>
  <si>
    <t>Table 4.2  Monthly Tourism Receipts Distributed by  Countries Groups, 2025 - 2026* (JD Million)</t>
  </si>
  <si>
    <t>جدول رقم 2.4 الدخل السياحي الشهري موزع حسب مجموعات الدول  للسنوات 2025 - 2026 * بالمليون دينار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</si>
</sst>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0.000"/>
    <numFmt numFmtId="167" formatCode="_(* #,##0.0_);_(* \(#,##0.0\);_(* &quot;-&quot;??_);_(@_)"/>
  </numFmts>
  <fonts count="14">
    <font>
      <sz val="10"/>
      <color rgb="FF000000"/>
      <name val="Arial"/>
    </font>
    <font>
      <b/>
      <sz val="16"/>
      <color rgb="FF000000"/>
      <name val="Times New Roman"/>
      <family val="1"/>
    </font>
    <font>
      <b/>
      <sz val="20"/>
      <color rgb="FF000000"/>
      <name val="Times New Roman"/>
      <family val="1"/>
    </font>
    <font>
      <sz val="10"/>
      <name val="Arial"/>
      <family val="2"/>
    </font>
    <font>
      <b/>
      <sz val="18"/>
      <color rgb="FF000000"/>
      <name val="Times New Roman"/>
      <family val="1"/>
    </font>
    <font>
      <sz val="16"/>
      <color rgb="FF000000"/>
      <name val="Times New Roman"/>
      <family val="1"/>
    </font>
    <font>
      <b/>
      <sz val="16"/>
      <name val="Times New Roman"/>
      <family val="1"/>
    </font>
    <font>
      <sz val="10"/>
      <color theme="1"/>
      <name val="Arial"/>
      <family val="2"/>
    </font>
    <font>
      <b/>
      <sz val="16"/>
      <color theme="1"/>
      <name val="Times New Roman"/>
      <family val="1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21"/>
      <color rgb="FF1F1F1F"/>
      <name val="Inherit"/>
    </font>
    <font>
      <b/>
      <sz val="14"/>
      <color rgb="FF000000"/>
      <name val="Times New Roman"/>
      <family val="1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8DB3E2"/>
        <bgColor rgb="FF8DB3E2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0" fontId="9" fillId="0" borderId="7"/>
    <xf numFmtId="0" fontId="9" fillId="0" borderId="7"/>
    <xf numFmtId="0" fontId="9" fillId="0" borderId="7"/>
    <xf numFmtId="0" fontId="9" fillId="0" borderId="7"/>
    <xf numFmtId="0" fontId="9" fillId="0" borderId="7"/>
    <xf numFmtId="0" fontId="9" fillId="0" borderId="7"/>
    <xf numFmtId="0" fontId="9" fillId="0" borderId="7"/>
    <xf numFmtId="0" fontId="9" fillId="0" borderId="7"/>
    <xf numFmtId="43" fontId="10" fillId="0" borderId="0" applyFont="0" applyFill="0" applyBorder="0" applyAlignment="0" applyProtection="0"/>
  </cellStyleXfs>
  <cellXfs count="61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5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/>
    <xf numFmtId="0" fontId="1" fillId="0" borderId="19" xfId="0" applyFont="1" applyBorder="1" applyAlignment="1"/>
    <xf numFmtId="165" fontId="1" fillId="0" borderId="19" xfId="0" applyNumberFormat="1" applyFont="1" applyBorder="1" applyAlignment="1">
      <alignment horizontal="center"/>
    </xf>
    <xf numFmtId="0" fontId="4" fillId="0" borderId="19" xfId="0" applyFont="1" applyBorder="1" applyAlignment="1"/>
    <xf numFmtId="165" fontId="1" fillId="0" borderId="0" xfId="0" applyNumberFormat="1" applyFont="1" applyAlignment="1"/>
    <xf numFmtId="2" fontId="1" fillId="0" borderId="0" xfId="0" applyNumberFormat="1" applyFont="1" applyAlignment="1"/>
    <xf numFmtId="166" fontId="1" fillId="0" borderId="0" xfId="0" applyNumberFormat="1" applyFont="1" applyAlignment="1"/>
    <xf numFmtId="0" fontId="1" fillId="0" borderId="21" xfId="0" applyFont="1" applyBorder="1" applyAlignment="1"/>
    <xf numFmtId="0" fontId="4" fillId="0" borderId="21" xfId="0" applyFont="1" applyBorder="1" applyAlignment="1"/>
    <xf numFmtId="0" fontId="1" fillId="4" borderId="21" xfId="0" applyFont="1" applyFill="1" applyBorder="1" applyAlignment="1"/>
    <xf numFmtId="165" fontId="1" fillId="4" borderId="21" xfId="0" applyNumberFormat="1" applyFont="1" applyFill="1" applyBorder="1" applyAlignment="1">
      <alignment horizontal="center"/>
    </xf>
    <xf numFmtId="164" fontId="1" fillId="4" borderId="21" xfId="0" applyNumberFormat="1" applyFont="1" applyFill="1" applyBorder="1" applyAlignment="1">
      <alignment horizontal="center"/>
    </xf>
    <xf numFmtId="0" fontId="4" fillId="4" borderId="21" xfId="0" applyFont="1" applyFill="1" applyBorder="1" applyAlignment="1"/>
    <xf numFmtId="0" fontId="5" fillId="3" borderId="7" xfId="0" applyFont="1" applyFill="1" applyBorder="1" applyAlignment="1">
      <alignment horizontal="left" readingOrder="1"/>
    </xf>
    <xf numFmtId="0" fontId="5" fillId="3" borderId="7" xfId="0" applyFont="1" applyFill="1" applyBorder="1" applyAlignment="1"/>
    <xf numFmtId="0" fontId="6" fillId="0" borderId="0" xfId="0" applyFont="1" applyAlignment="1"/>
    <xf numFmtId="9" fontId="5" fillId="0" borderId="0" xfId="0" applyNumberFormat="1" applyFont="1" applyAlignment="1"/>
    <xf numFmtId="0" fontId="5" fillId="0" borderId="0" xfId="0" applyFont="1" applyAlignment="1"/>
    <xf numFmtId="1" fontId="5" fillId="0" borderId="0" xfId="0" applyNumberFormat="1" applyFont="1" applyAlignment="1"/>
    <xf numFmtId="0" fontId="6" fillId="0" borderId="0" xfId="0" applyFont="1" applyAlignment="1"/>
    <xf numFmtId="164" fontId="1" fillId="2" borderId="11" xfId="0" applyNumberFormat="1" applyFont="1" applyFill="1" applyBorder="1" applyAlignment="1">
      <alignment horizontal="center" vertical="center"/>
    </xf>
    <xf numFmtId="49" fontId="1" fillId="2" borderId="17" xfId="0" applyNumberFormat="1" applyFont="1" applyFill="1" applyBorder="1" applyAlignment="1">
      <alignment horizontal="center" vertical="center"/>
    </xf>
    <xf numFmtId="164" fontId="1" fillId="2" borderId="12" xfId="0" applyNumberFormat="1" applyFont="1" applyFill="1" applyBorder="1" applyAlignment="1">
      <alignment horizontal="center" vertical="center"/>
    </xf>
    <xf numFmtId="164" fontId="4" fillId="2" borderId="13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0" xfId="0" applyFont="1" applyAlignment="1"/>
    <xf numFmtId="165" fontId="1" fillId="0" borderId="20" xfId="0" applyNumberFormat="1" applyFont="1" applyBorder="1" applyAlignment="1">
      <alignment horizontal="center"/>
    </xf>
    <xf numFmtId="164" fontId="1" fillId="0" borderId="21" xfId="0" applyNumberFormat="1" applyFont="1" applyFill="1" applyBorder="1" applyAlignment="1">
      <alignment horizontal="center"/>
    </xf>
    <xf numFmtId="165" fontId="1" fillId="0" borderId="20" xfId="4" applyNumberFormat="1" applyFont="1" applyBorder="1" applyAlignment="1">
      <alignment horizontal="center"/>
    </xf>
    <xf numFmtId="165" fontId="1" fillId="0" borderId="20" xfId="6" applyNumberFormat="1" applyFont="1" applyBorder="1" applyAlignment="1">
      <alignment horizontal="center"/>
    </xf>
    <xf numFmtId="165" fontId="1" fillId="0" borderId="20" xfId="7" applyNumberFormat="1" applyFont="1" applyBorder="1" applyAlignment="1">
      <alignment horizontal="center"/>
    </xf>
    <xf numFmtId="165" fontId="1" fillId="0" borderId="20" xfId="8" applyNumberFormat="1" applyFont="1" applyBorder="1" applyAlignment="1">
      <alignment horizontal="center"/>
    </xf>
    <xf numFmtId="165" fontId="5" fillId="3" borderId="7" xfId="0" applyNumberFormat="1" applyFont="1" applyFill="1" applyBorder="1" applyAlignment="1"/>
    <xf numFmtId="165" fontId="1" fillId="0" borderId="21" xfId="0" applyNumberFormat="1" applyFont="1" applyFill="1" applyBorder="1" applyAlignment="1">
      <alignment horizontal="center"/>
    </xf>
    <xf numFmtId="167" fontId="1" fillId="0" borderId="0" xfId="9" applyNumberFormat="1" applyFont="1" applyAlignment="1"/>
    <xf numFmtId="165" fontId="1" fillId="3" borderId="7" xfId="0" applyNumberFormat="1" applyFont="1" applyFill="1" applyBorder="1" applyAlignment="1"/>
    <xf numFmtId="0" fontId="11" fillId="0" borderId="7" xfId="0" applyFont="1" applyBorder="1" applyAlignment="1">
      <alignment horizontal="left" vertical="center"/>
    </xf>
    <xf numFmtId="2" fontId="1" fillId="0" borderId="2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1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7" fillId="0" borderId="0" xfId="0" applyFont="1" applyAlignment="1"/>
    <xf numFmtId="0" fontId="2" fillId="2" borderId="1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15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/>
    </xf>
    <xf numFmtId="0" fontId="13" fillId="0" borderId="10" xfId="0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14" xfId="0" applyFont="1" applyBorder="1"/>
    <xf numFmtId="0" fontId="3" fillId="0" borderId="18" xfId="0" applyFont="1" applyBorder="1"/>
  </cellXfs>
  <cellStyles count="10">
    <cellStyle name="Comma" xfId="9" builtinId="3"/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  <cellStyle name="Normal 5" xfId="4" xr:uid="{00000000-0005-0000-0000-000005000000}"/>
    <cellStyle name="Normal 6" xfId="5" xr:uid="{00000000-0005-0000-0000-000006000000}"/>
    <cellStyle name="Normal 7" xfId="6" xr:uid="{00000000-0005-0000-0000-000007000000}"/>
    <cellStyle name="Normal 8" xfId="7" xr:uid="{00000000-0005-0000-0000-000008000000}"/>
    <cellStyle name="Normal 9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5"/>
  <sheetViews>
    <sheetView showGridLines="0" rightToLeft="1" tabSelected="1" topLeftCell="M1" zoomScale="60" zoomScaleNormal="60" workbookViewId="0">
      <selection activeCell="V25" sqref="V25"/>
    </sheetView>
  </sheetViews>
  <sheetFormatPr defaultColWidth="12.5703125" defaultRowHeight="15" customHeight="1"/>
  <cols>
    <col min="1" max="1" width="27" bestFit="1" customWidth="1"/>
    <col min="2" max="3" width="9" bestFit="1" customWidth="1"/>
    <col min="4" max="4" width="18.42578125" bestFit="1" customWidth="1"/>
    <col min="5" max="5" width="9" bestFit="1" customWidth="1"/>
    <col min="6" max="6" width="8.7109375" bestFit="1" customWidth="1"/>
    <col min="7" max="7" width="17.7109375" bestFit="1" customWidth="1"/>
    <col min="8" max="8" width="9" bestFit="1" customWidth="1"/>
    <col min="9" max="9" width="8.7109375" bestFit="1" customWidth="1"/>
    <col min="10" max="10" width="17.7109375" bestFit="1" customWidth="1"/>
    <col min="11" max="12" width="8.28515625" bestFit="1" customWidth="1"/>
    <col min="13" max="13" width="17.7109375" bestFit="1" customWidth="1"/>
    <col min="14" max="14" width="10.140625" style="33" customWidth="1"/>
    <col min="15" max="15" width="10.42578125" style="33" customWidth="1"/>
    <col min="16" max="16" width="17.7109375" style="33" bestFit="1" customWidth="1"/>
    <col min="17" max="17" width="10" style="33" customWidth="1"/>
    <col min="18" max="18" width="9" style="33" customWidth="1"/>
    <col min="19" max="19" width="17.7109375" style="33" bestFit="1" customWidth="1"/>
    <col min="20" max="21" width="8.28515625" style="33" bestFit="1" customWidth="1"/>
    <col min="22" max="22" width="17.7109375" style="33" bestFit="1" customWidth="1"/>
    <col min="23" max="24" width="10.5703125" bestFit="1" customWidth="1"/>
    <col min="25" max="25" width="17.7109375" bestFit="1" customWidth="1"/>
    <col min="26" max="26" width="38.140625" customWidth="1"/>
    <col min="27" max="27" width="9.140625" hidden="1" customWidth="1"/>
    <col min="28" max="34" width="8" hidden="1" customWidth="1"/>
    <col min="35" max="35" width="13.85546875" customWidth="1"/>
  </cols>
  <sheetData>
    <row r="1" spans="1:35" ht="18.75" customHeight="1">
      <c r="A1" s="50" t="s">
        <v>50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1"/>
      <c r="AB1" s="1"/>
      <c r="AC1" s="1"/>
      <c r="AD1" s="1"/>
      <c r="AE1" s="1"/>
      <c r="AF1" s="1"/>
      <c r="AG1" s="1"/>
      <c r="AH1" s="1"/>
      <c r="AI1" s="1"/>
    </row>
    <row r="2" spans="1:35" ht="20.25" customHeight="1">
      <c r="A2" s="50" t="s">
        <v>49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1"/>
      <c r="AB2" s="1"/>
      <c r="AC2" s="1"/>
      <c r="AD2" s="1"/>
      <c r="AE2" s="1"/>
      <c r="AF2" s="1"/>
      <c r="AG2" s="1"/>
      <c r="AH2" s="1"/>
      <c r="AI2" s="1"/>
    </row>
    <row r="3" spans="1:35" ht="21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1"/>
      <c r="AB3" s="1"/>
      <c r="AC3" s="1"/>
      <c r="AD3" s="1"/>
      <c r="AE3" s="1"/>
      <c r="AF3" s="1"/>
      <c r="AG3" s="1"/>
      <c r="AH3" s="1"/>
      <c r="AI3" s="1"/>
    </row>
    <row r="4" spans="1:35" ht="43.5" customHeight="1" thickBot="1">
      <c r="A4" s="52" t="s">
        <v>0</v>
      </c>
      <c r="B4" s="55" t="s">
        <v>1</v>
      </c>
      <c r="C4" s="47"/>
      <c r="D4" s="3" t="s">
        <v>2</v>
      </c>
      <c r="E4" s="55" t="s">
        <v>3</v>
      </c>
      <c r="F4" s="47"/>
      <c r="G4" s="4" t="s">
        <v>2</v>
      </c>
      <c r="H4" s="55" t="s">
        <v>4</v>
      </c>
      <c r="I4" s="47"/>
      <c r="J4" s="4" t="s">
        <v>2</v>
      </c>
      <c r="K4" s="46" t="s">
        <v>40</v>
      </c>
      <c r="L4" s="47"/>
      <c r="M4" s="4" t="s">
        <v>2</v>
      </c>
      <c r="N4" s="46" t="s">
        <v>41</v>
      </c>
      <c r="O4" s="47"/>
      <c r="P4" s="4" t="s">
        <v>2</v>
      </c>
      <c r="Q4" s="46" t="s">
        <v>42</v>
      </c>
      <c r="R4" s="47"/>
      <c r="S4" s="4" t="s">
        <v>2</v>
      </c>
      <c r="T4" s="46" t="s">
        <v>47</v>
      </c>
      <c r="U4" s="47"/>
      <c r="V4" s="4" t="s">
        <v>2</v>
      </c>
      <c r="W4" s="3" t="s">
        <v>5</v>
      </c>
      <c r="X4" s="5" t="s">
        <v>5</v>
      </c>
      <c r="Y4" s="6" t="s">
        <v>2</v>
      </c>
      <c r="Z4" s="58" t="s">
        <v>6</v>
      </c>
      <c r="AA4" s="7"/>
      <c r="AB4" s="7"/>
      <c r="AC4" s="7"/>
      <c r="AD4" s="7"/>
      <c r="AE4" s="7"/>
      <c r="AF4" s="7"/>
      <c r="AG4" s="7"/>
      <c r="AH4" s="7"/>
      <c r="AI4" s="7"/>
    </row>
    <row r="5" spans="1:35" ht="61.5" customHeight="1" thickBot="1">
      <c r="A5" s="53"/>
      <c r="B5" s="56" t="s">
        <v>7</v>
      </c>
      <c r="C5" s="57"/>
      <c r="D5" s="28" t="s">
        <v>37</v>
      </c>
      <c r="E5" s="48" t="s">
        <v>9</v>
      </c>
      <c r="F5" s="49"/>
      <c r="G5" s="28" t="s">
        <v>8</v>
      </c>
      <c r="H5" s="48" t="s">
        <v>10</v>
      </c>
      <c r="I5" s="49"/>
      <c r="J5" s="28" t="s">
        <v>8</v>
      </c>
      <c r="K5" s="48" t="s">
        <v>44</v>
      </c>
      <c r="L5" s="49"/>
      <c r="M5" s="28" t="s">
        <v>8</v>
      </c>
      <c r="N5" s="48" t="s">
        <v>45</v>
      </c>
      <c r="O5" s="49"/>
      <c r="P5" s="28" t="s">
        <v>8</v>
      </c>
      <c r="Q5" s="48" t="s">
        <v>46</v>
      </c>
      <c r="R5" s="49"/>
      <c r="S5" s="28" t="s">
        <v>8</v>
      </c>
      <c r="T5" s="48" t="s">
        <v>43</v>
      </c>
      <c r="U5" s="49"/>
      <c r="V5" s="28" t="s">
        <v>8</v>
      </c>
      <c r="W5" s="30" t="s">
        <v>11</v>
      </c>
      <c r="X5" s="31" t="s">
        <v>11</v>
      </c>
      <c r="Y5" s="28" t="s">
        <v>8</v>
      </c>
      <c r="Z5" s="59"/>
      <c r="AA5" s="8"/>
      <c r="AB5" s="8"/>
      <c r="AC5" s="8"/>
      <c r="AD5" s="8"/>
      <c r="AE5" s="8"/>
      <c r="AF5" s="8"/>
      <c r="AG5" s="8"/>
      <c r="AH5" s="8"/>
      <c r="AI5" s="8"/>
    </row>
    <row r="6" spans="1:35" ht="50.25" customHeight="1" thickBot="1">
      <c r="A6" s="54"/>
      <c r="B6" s="32">
        <v>2025</v>
      </c>
      <c r="C6" s="32">
        <v>2026</v>
      </c>
      <c r="D6" s="29" t="s">
        <v>48</v>
      </c>
      <c r="E6" s="32">
        <v>2025</v>
      </c>
      <c r="F6" s="32">
        <v>2026</v>
      </c>
      <c r="G6" s="29" t="s">
        <v>48</v>
      </c>
      <c r="H6" s="32">
        <v>2025</v>
      </c>
      <c r="I6" s="32">
        <v>2026</v>
      </c>
      <c r="J6" s="29" t="s">
        <v>48</v>
      </c>
      <c r="K6" s="32">
        <v>2025</v>
      </c>
      <c r="L6" s="32">
        <v>2026</v>
      </c>
      <c r="M6" s="29" t="s">
        <v>48</v>
      </c>
      <c r="N6" s="32">
        <v>2025</v>
      </c>
      <c r="O6" s="32">
        <v>2026</v>
      </c>
      <c r="P6" s="29" t="s">
        <v>48</v>
      </c>
      <c r="Q6" s="32">
        <v>2025</v>
      </c>
      <c r="R6" s="32">
        <v>2026</v>
      </c>
      <c r="S6" s="29" t="s">
        <v>48</v>
      </c>
      <c r="T6" s="32">
        <v>2025</v>
      </c>
      <c r="U6" s="32">
        <v>2026</v>
      </c>
      <c r="V6" s="29" t="s">
        <v>48</v>
      </c>
      <c r="W6" s="32">
        <v>2025</v>
      </c>
      <c r="X6" s="32">
        <v>2026</v>
      </c>
      <c r="Y6" s="29" t="s">
        <v>48</v>
      </c>
      <c r="Z6" s="60"/>
      <c r="AA6" s="8"/>
      <c r="AB6" s="8"/>
      <c r="AC6" s="8"/>
      <c r="AD6" s="8"/>
      <c r="AE6" s="8"/>
      <c r="AF6" s="8"/>
      <c r="AG6" s="8"/>
      <c r="AH6" s="8"/>
      <c r="AI6" s="8"/>
    </row>
    <row r="7" spans="1:35" ht="22.5">
      <c r="A7" s="9" t="s">
        <v>12</v>
      </c>
      <c r="B7" s="10">
        <v>177.95299748597745</v>
      </c>
      <c r="C7" s="10">
        <v>172.5410635219892</v>
      </c>
      <c r="D7" s="41">
        <v>-3.0412153998219225</v>
      </c>
      <c r="E7" s="36">
        <v>97.746848515212278</v>
      </c>
      <c r="F7" s="10">
        <v>113.38403649151275</v>
      </c>
      <c r="G7" s="41">
        <v>15.997639017350892</v>
      </c>
      <c r="H7" s="36">
        <v>125.94472487760066</v>
      </c>
      <c r="I7" s="10">
        <v>117.11948537255635</v>
      </c>
      <c r="J7" s="41">
        <v>-7.007232350240244</v>
      </c>
      <c r="K7" s="39">
        <v>10.573890045654361</v>
      </c>
      <c r="L7" s="10">
        <v>12.267546365967457</v>
      </c>
      <c r="M7" s="41">
        <v>16.01734378739026</v>
      </c>
      <c r="N7" s="39">
        <v>23.806191631888169</v>
      </c>
      <c r="O7" s="10">
        <v>37.360700407994528</v>
      </c>
      <c r="P7" s="41">
        <v>56.936905262705778</v>
      </c>
      <c r="Q7" s="39">
        <v>29.997332610210265</v>
      </c>
      <c r="R7" s="10">
        <v>33.470072754806957</v>
      </c>
      <c r="S7" s="41">
        <v>11.576829812576946</v>
      </c>
      <c r="T7" s="39">
        <v>16.486669101990579</v>
      </c>
      <c r="U7" s="10">
        <v>16.164331755815553</v>
      </c>
      <c r="V7" s="41">
        <v>-1.9551392957605174</v>
      </c>
      <c r="W7" s="39">
        <f>T7+Q7+N7+K7+H7+E7+B7</f>
        <v>482.50865426853375</v>
      </c>
      <c r="X7" s="39">
        <f>U7+R7+O7+L7+I7+F7+C7</f>
        <v>502.30723667064279</v>
      </c>
      <c r="Y7" s="41">
        <v>4.1032595430071694</v>
      </c>
      <c r="Z7" s="11" t="s">
        <v>13</v>
      </c>
      <c r="AA7" s="12"/>
      <c r="AB7" s="13"/>
      <c r="AC7" s="1"/>
      <c r="AD7" s="1"/>
      <c r="AE7" s="12"/>
      <c r="AF7" s="1"/>
      <c r="AG7" s="1"/>
      <c r="AH7" s="12"/>
      <c r="AI7" s="42"/>
    </row>
    <row r="8" spans="1:35" ht="22.5">
      <c r="A8" s="15" t="s">
        <v>14</v>
      </c>
      <c r="B8" s="36">
        <v>123.76532914887768</v>
      </c>
      <c r="C8" s="10">
        <v>100.34574942165679</v>
      </c>
      <c r="D8" s="41">
        <v>-18.922568936127021</v>
      </c>
      <c r="E8" s="37">
        <v>102.47681354268806</v>
      </c>
      <c r="F8" s="10">
        <v>80.13444233757933</v>
      </c>
      <c r="G8" s="41">
        <v>-21.802367221148728</v>
      </c>
      <c r="H8" s="38">
        <v>126.98949291943907</v>
      </c>
      <c r="I8" s="10">
        <v>112.46616332669375</v>
      </c>
      <c r="J8" s="41">
        <v>-11.43663877920892</v>
      </c>
      <c r="K8" s="39">
        <v>9.6422514198354712</v>
      </c>
      <c r="L8" s="10">
        <v>10.667481997440113</v>
      </c>
      <c r="M8" s="41">
        <v>10.632688704793551</v>
      </c>
      <c r="N8" s="39">
        <v>25.069524481107873</v>
      </c>
      <c r="O8" s="10">
        <v>35.85387095785633</v>
      </c>
      <c r="P8" s="41">
        <v>43.01775442480141</v>
      </c>
      <c r="Q8" s="39">
        <v>23.283644851311632</v>
      </c>
      <c r="R8" s="10">
        <v>24.952454460627408</v>
      </c>
      <c r="S8" s="41">
        <v>7.1673040023274837</v>
      </c>
      <c r="T8" s="39">
        <v>16.5</v>
      </c>
      <c r="U8" s="10">
        <v>13.981464699994454</v>
      </c>
      <c r="V8" s="41">
        <v>-15.364000678555897</v>
      </c>
      <c r="W8" s="39">
        <f t="shared" ref="W8:W16" si="0">T8+Q8+N8+K8+H8+E8+B8</f>
        <v>427.72705636325981</v>
      </c>
      <c r="X8" s="39">
        <f t="shared" ref="X8:X18" si="1">U8+R8+O8+L8+I8+F8+C8</f>
        <v>378.40162720184821</v>
      </c>
      <c r="Y8" s="41">
        <v>-11.536025284092148</v>
      </c>
      <c r="Z8" s="16" t="s">
        <v>15</v>
      </c>
      <c r="AA8" s="12"/>
      <c r="AB8" s="13"/>
      <c r="AC8" s="1"/>
      <c r="AD8" s="1"/>
      <c r="AE8" s="12"/>
      <c r="AF8" s="1"/>
      <c r="AG8" s="1"/>
      <c r="AH8" s="12"/>
      <c r="AI8" s="42"/>
    </row>
    <row r="9" spans="1:35" ht="22.5">
      <c r="A9" s="15" t="s">
        <v>16</v>
      </c>
      <c r="B9" s="36">
        <v>92.554186942635482</v>
      </c>
      <c r="C9" s="10">
        <v>81.6094541208859</v>
      </c>
      <c r="D9" s="41">
        <v>-11.82521632277215</v>
      </c>
      <c r="E9" s="37">
        <v>48.966183448841427</v>
      </c>
      <c r="F9" s="10">
        <v>58.933784971429453</v>
      </c>
      <c r="G9" s="41">
        <v>20.356092348920569</v>
      </c>
      <c r="H9" s="38">
        <v>92.814335855110372</v>
      </c>
      <c r="I9" s="10">
        <v>101.0022668851618</v>
      </c>
      <c r="J9" s="41">
        <v>8.8218387327937791</v>
      </c>
      <c r="K9" s="39">
        <v>10.091591282061218</v>
      </c>
      <c r="L9" s="10">
        <v>8.317944415124547</v>
      </c>
      <c r="M9" s="41">
        <v>-17.57549248045251</v>
      </c>
      <c r="N9" s="39">
        <v>27.685535077951688</v>
      </c>
      <c r="O9" s="10">
        <v>19.769009764751349</v>
      </c>
      <c r="P9" s="41">
        <v>-28.594445767114436</v>
      </c>
      <c r="Q9" s="39">
        <v>17.274201424823847</v>
      </c>
      <c r="R9" s="10">
        <v>16.335445966477355</v>
      </c>
      <c r="S9" s="41">
        <v>-5.4344362165272457</v>
      </c>
      <c r="T9" s="39">
        <v>17.823490788374354</v>
      </c>
      <c r="U9" s="10">
        <v>8.6817831684997415</v>
      </c>
      <c r="V9" s="41">
        <v>-51.290219903709499</v>
      </c>
      <c r="W9" s="39">
        <f t="shared" si="0"/>
        <v>307.20952481979839</v>
      </c>
      <c r="X9" s="39">
        <f t="shared" si="1"/>
        <v>294.64968929233015</v>
      </c>
      <c r="Y9" s="41">
        <v>-4.0883613666716627</v>
      </c>
      <c r="Z9" s="16" t="s">
        <v>17</v>
      </c>
      <c r="AA9" s="12"/>
      <c r="AB9" s="13"/>
      <c r="AC9" s="1"/>
      <c r="AD9" s="1"/>
      <c r="AE9" s="12"/>
      <c r="AF9" s="1"/>
      <c r="AG9" s="1"/>
      <c r="AH9" s="12"/>
      <c r="AI9" s="42"/>
    </row>
    <row r="10" spans="1:35" ht="22.5">
      <c r="A10" s="9" t="s">
        <v>18</v>
      </c>
      <c r="B10" s="36">
        <v>142.88293078657713</v>
      </c>
      <c r="C10" s="10">
        <v>77.995531500942846</v>
      </c>
      <c r="D10" s="41">
        <v>-45.412981752562153</v>
      </c>
      <c r="E10" s="37">
        <v>109.56351362727231</v>
      </c>
      <c r="F10" s="10">
        <v>95.606196273692177</v>
      </c>
      <c r="G10" s="41">
        <v>-12.739019488788927</v>
      </c>
      <c r="H10" s="38">
        <v>134.86996110939953</v>
      </c>
      <c r="I10" s="10">
        <v>133.40433391590335</v>
      </c>
      <c r="J10" s="41">
        <v>-1.086696534528798</v>
      </c>
      <c r="K10" s="39">
        <v>13.957943947271319</v>
      </c>
      <c r="L10" s="10">
        <v>5.4616393729725958</v>
      </c>
      <c r="M10" s="41">
        <v>-60.870745765959974</v>
      </c>
      <c r="N10" s="39">
        <v>49.851240574585219</v>
      </c>
      <c r="O10" s="10">
        <v>16.882686831501388</v>
      </c>
      <c r="P10" s="41">
        <v>-66.133868210877807</v>
      </c>
      <c r="Q10" s="39">
        <v>32.900510523472619</v>
      </c>
      <c r="R10" s="10">
        <v>30.319413276415556</v>
      </c>
      <c r="S10" s="41">
        <v>-7.8451586494853842</v>
      </c>
      <c r="T10" s="39">
        <v>19.55</v>
      </c>
      <c r="U10" s="10">
        <v>6.955596000312628</v>
      </c>
      <c r="V10" s="41">
        <v>-64.547297862946294</v>
      </c>
      <c r="W10" s="39">
        <f t="shared" si="0"/>
        <v>503.57610056857811</v>
      </c>
      <c r="X10" s="39">
        <f>U10+R10+O10+L10+I10+F10+C10</f>
        <v>366.62539717174053</v>
      </c>
      <c r="Y10" s="41">
        <v>-27.205659486076499</v>
      </c>
      <c r="Z10" s="11" t="s">
        <v>19</v>
      </c>
      <c r="AA10" s="12"/>
      <c r="AB10" s="13"/>
      <c r="AC10" s="8"/>
      <c r="AD10" s="8"/>
      <c r="AE10" s="12"/>
      <c r="AF10" s="8"/>
      <c r="AG10" s="8"/>
      <c r="AH10" s="12"/>
      <c r="AI10" s="42"/>
    </row>
    <row r="11" spans="1:35" ht="22.5" hidden="1">
      <c r="A11" s="15" t="s">
        <v>20</v>
      </c>
      <c r="B11" s="36"/>
      <c r="C11" s="10"/>
      <c r="D11" s="45"/>
      <c r="E11" s="37"/>
      <c r="F11" s="10"/>
      <c r="G11" s="41"/>
      <c r="H11" s="38"/>
      <c r="I11" s="10"/>
      <c r="J11" s="41"/>
      <c r="K11" s="39"/>
      <c r="L11" s="10"/>
      <c r="M11" s="41"/>
      <c r="N11" s="39"/>
      <c r="O11" s="10"/>
      <c r="P11" s="41"/>
      <c r="Q11" s="39"/>
      <c r="R11" s="10"/>
      <c r="S11" s="41"/>
      <c r="T11" s="39"/>
      <c r="U11" s="10"/>
      <c r="V11" s="41"/>
      <c r="W11" s="39">
        <f t="shared" si="0"/>
        <v>0</v>
      </c>
      <c r="X11" s="39">
        <f t="shared" si="1"/>
        <v>0</v>
      </c>
      <c r="Y11" s="41"/>
      <c r="Z11" s="16" t="s">
        <v>21</v>
      </c>
      <c r="AA11" s="12"/>
      <c r="AB11" s="13"/>
      <c r="AC11" s="8"/>
      <c r="AD11" s="8"/>
      <c r="AE11" s="12"/>
      <c r="AF11" s="8"/>
      <c r="AG11" s="8"/>
      <c r="AH11" s="12"/>
      <c r="AI11" s="42"/>
    </row>
    <row r="12" spans="1:35" ht="22.5" hidden="1">
      <c r="A12" s="15" t="s">
        <v>22</v>
      </c>
      <c r="B12" s="36"/>
      <c r="C12" s="10"/>
      <c r="D12" s="45"/>
      <c r="E12" s="37"/>
      <c r="F12" s="10"/>
      <c r="G12" s="41"/>
      <c r="H12" s="38"/>
      <c r="I12" s="10"/>
      <c r="J12" s="41"/>
      <c r="K12" s="39"/>
      <c r="L12" s="10"/>
      <c r="M12" s="41"/>
      <c r="N12" s="39"/>
      <c r="O12" s="10"/>
      <c r="P12" s="41"/>
      <c r="Q12" s="39"/>
      <c r="R12" s="10"/>
      <c r="S12" s="41"/>
      <c r="T12" s="39"/>
      <c r="U12" s="10"/>
      <c r="V12" s="41"/>
      <c r="W12" s="39">
        <f t="shared" si="0"/>
        <v>0</v>
      </c>
      <c r="X12" s="39">
        <f t="shared" si="1"/>
        <v>0</v>
      </c>
      <c r="Y12" s="41"/>
      <c r="Z12" s="16" t="s">
        <v>23</v>
      </c>
      <c r="AA12" s="12"/>
      <c r="AB12" s="13"/>
      <c r="AC12" s="8"/>
      <c r="AD12" s="8"/>
      <c r="AE12" s="12"/>
      <c r="AF12" s="8"/>
      <c r="AG12" s="8"/>
      <c r="AH12" s="12"/>
      <c r="AI12" s="42"/>
    </row>
    <row r="13" spans="1:35" ht="22.5" hidden="1">
      <c r="A13" s="9" t="s">
        <v>24</v>
      </c>
      <c r="B13" s="36"/>
      <c r="C13" s="10"/>
      <c r="D13" s="45"/>
      <c r="E13" s="37"/>
      <c r="F13" s="10"/>
      <c r="G13" s="41"/>
      <c r="H13" s="38"/>
      <c r="I13" s="10"/>
      <c r="J13" s="41"/>
      <c r="K13" s="39"/>
      <c r="L13" s="10"/>
      <c r="M13" s="41"/>
      <c r="N13" s="39"/>
      <c r="O13" s="10"/>
      <c r="P13" s="41"/>
      <c r="Q13" s="39"/>
      <c r="R13" s="10"/>
      <c r="S13" s="41"/>
      <c r="T13" s="39"/>
      <c r="U13" s="10"/>
      <c r="V13" s="41"/>
      <c r="W13" s="39">
        <f t="shared" si="0"/>
        <v>0</v>
      </c>
      <c r="X13" s="39">
        <f t="shared" si="1"/>
        <v>0</v>
      </c>
      <c r="Y13" s="41"/>
      <c r="Z13" s="16" t="s">
        <v>25</v>
      </c>
      <c r="AA13" s="12"/>
      <c r="AB13" s="13"/>
      <c r="AC13" s="8"/>
      <c r="AD13" s="8"/>
      <c r="AE13" s="12"/>
      <c r="AF13" s="8"/>
      <c r="AG13" s="8"/>
      <c r="AH13" s="12"/>
      <c r="AI13" s="42"/>
    </row>
    <row r="14" spans="1:35" ht="22.5" hidden="1">
      <c r="A14" s="15" t="s">
        <v>26</v>
      </c>
      <c r="B14" s="36"/>
      <c r="C14" s="10"/>
      <c r="D14" s="45"/>
      <c r="E14" s="37"/>
      <c r="F14" s="10"/>
      <c r="G14" s="41"/>
      <c r="H14" s="38"/>
      <c r="I14" s="10"/>
      <c r="J14" s="41"/>
      <c r="K14" s="39"/>
      <c r="L14" s="10"/>
      <c r="M14" s="41"/>
      <c r="N14" s="39"/>
      <c r="O14" s="10"/>
      <c r="P14" s="41"/>
      <c r="Q14" s="39"/>
      <c r="R14" s="10"/>
      <c r="S14" s="41"/>
      <c r="T14" s="39"/>
      <c r="U14" s="10"/>
      <c r="V14" s="41"/>
      <c r="W14" s="39">
        <f t="shared" si="0"/>
        <v>0</v>
      </c>
      <c r="X14" s="39">
        <f t="shared" si="1"/>
        <v>0</v>
      </c>
      <c r="Y14" s="41"/>
      <c r="Z14" s="16" t="s">
        <v>27</v>
      </c>
      <c r="AA14" s="12"/>
      <c r="AB14" s="13"/>
      <c r="AC14" s="8"/>
      <c r="AD14" s="8"/>
      <c r="AE14" s="12"/>
      <c r="AF14" s="8"/>
      <c r="AG14" s="8"/>
      <c r="AH14" s="12"/>
      <c r="AI14" s="42"/>
    </row>
    <row r="15" spans="1:35" ht="22.5" hidden="1">
      <c r="A15" s="15" t="s">
        <v>28</v>
      </c>
      <c r="B15" s="36"/>
      <c r="C15" s="10"/>
      <c r="D15" s="45"/>
      <c r="E15" s="37"/>
      <c r="F15" s="10"/>
      <c r="G15" s="41"/>
      <c r="H15" s="38"/>
      <c r="I15" s="10"/>
      <c r="J15" s="41"/>
      <c r="K15" s="39"/>
      <c r="L15" s="10"/>
      <c r="M15" s="41"/>
      <c r="N15" s="39"/>
      <c r="O15" s="10"/>
      <c r="P15" s="41"/>
      <c r="Q15" s="39"/>
      <c r="R15" s="10"/>
      <c r="S15" s="41"/>
      <c r="T15" s="39"/>
      <c r="U15" s="10"/>
      <c r="V15" s="41"/>
      <c r="W15" s="39">
        <f t="shared" si="0"/>
        <v>0</v>
      </c>
      <c r="X15" s="39">
        <f t="shared" si="1"/>
        <v>0</v>
      </c>
      <c r="Y15" s="41"/>
      <c r="Z15" s="16" t="s">
        <v>29</v>
      </c>
      <c r="AA15" s="12"/>
      <c r="AB15" s="13"/>
      <c r="AC15" s="8"/>
      <c r="AD15" s="8"/>
      <c r="AE15" s="12"/>
      <c r="AF15" s="8"/>
      <c r="AG15" s="8"/>
      <c r="AH15" s="12"/>
      <c r="AI15" s="42"/>
    </row>
    <row r="16" spans="1:35" ht="22.5" hidden="1">
      <c r="A16" s="9" t="s">
        <v>30</v>
      </c>
      <c r="B16" s="36"/>
      <c r="C16" s="10"/>
      <c r="D16" s="45"/>
      <c r="E16" s="37"/>
      <c r="F16" s="10"/>
      <c r="G16" s="41"/>
      <c r="H16" s="38"/>
      <c r="I16" s="10"/>
      <c r="J16" s="41"/>
      <c r="K16" s="39"/>
      <c r="L16" s="10"/>
      <c r="M16" s="41"/>
      <c r="N16" s="39"/>
      <c r="O16" s="10"/>
      <c r="P16" s="41"/>
      <c r="Q16" s="39"/>
      <c r="R16" s="10"/>
      <c r="S16" s="41"/>
      <c r="T16" s="39"/>
      <c r="U16" s="10"/>
      <c r="V16" s="41"/>
      <c r="W16" s="39">
        <f t="shared" si="0"/>
        <v>0</v>
      </c>
      <c r="X16" s="39">
        <f t="shared" si="1"/>
        <v>0</v>
      </c>
      <c r="Y16" s="41"/>
      <c r="Z16" s="11" t="s">
        <v>31</v>
      </c>
      <c r="AA16" s="12"/>
      <c r="AB16" s="13"/>
      <c r="AC16" s="8"/>
      <c r="AD16" s="8"/>
      <c r="AE16" s="12"/>
      <c r="AF16" s="8"/>
      <c r="AG16" s="8"/>
      <c r="AH16" s="12"/>
      <c r="AI16" s="42"/>
    </row>
    <row r="17" spans="1:35" ht="22.5" hidden="1">
      <c r="A17" s="15" t="s">
        <v>32</v>
      </c>
      <c r="B17" s="36"/>
      <c r="C17" s="10"/>
      <c r="D17" s="45"/>
      <c r="E17" s="37"/>
      <c r="F17" s="10"/>
      <c r="G17" s="41"/>
      <c r="H17" s="38"/>
      <c r="I17" s="10"/>
      <c r="J17" s="41"/>
      <c r="K17" s="39"/>
      <c r="L17" s="10"/>
      <c r="M17" s="41"/>
      <c r="N17" s="39"/>
      <c r="O17" s="10"/>
      <c r="P17" s="41"/>
      <c r="Q17" s="39"/>
      <c r="R17" s="10"/>
      <c r="S17" s="41"/>
      <c r="T17" s="39"/>
      <c r="U17" s="10"/>
      <c r="V17" s="41"/>
      <c r="W17" s="39">
        <f>T17+Q17+N17+K17+H17+E17+B17</f>
        <v>0</v>
      </c>
      <c r="X17" s="39">
        <f t="shared" si="1"/>
        <v>0</v>
      </c>
      <c r="Y17" s="41"/>
      <c r="Z17" s="16" t="s">
        <v>33</v>
      </c>
      <c r="AA17" s="12"/>
      <c r="AB17" s="13"/>
      <c r="AC17" s="8"/>
      <c r="AD17" s="8"/>
      <c r="AE17" s="12"/>
      <c r="AF17" s="8"/>
      <c r="AG17" s="8"/>
      <c r="AH17" s="12"/>
      <c r="AI17" s="14"/>
    </row>
    <row r="18" spans="1:35" s="33" customFormat="1" ht="22.5" hidden="1">
      <c r="A18" s="15" t="s">
        <v>38</v>
      </c>
      <c r="B18" s="36"/>
      <c r="C18" s="34"/>
      <c r="D18" s="45"/>
      <c r="E18" s="37"/>
      <c r="F18" s="34"/>
      <c r="G18" s="35"/>
      <c r="H18" s="38"/>
      <c r="I18" s="34"/>
      <c r="J18" s="35"/>
      <c r="K18" s="39"/>
      <c r="L18" s="34"/>
      <c r="M18" s="35"/>
      <c r="N18" s="39"/>
      <c r="O18" s="34"/>
      <c r="P18" s="35"/>
      <c r="Q18" s="39"/>
      <c r="R18" s="34"/>
      <c r="S18" s="35"/>
      <c r="T18" s="39"/>
      <c r="U18" s="34"/>
      <c r="V18" s="35"/>
      <c r="W18" s="39">
        <f>T18+Q18+N18+K18+H18+E18+B18</f>
        <v>0</v>
      </c>
      <c r="X18" s="39">
        <f t="shared" si="1"/>
        <v>0</v>
      </c>
      <c r="Y18" s="35"/>
      <c r="Z18" s="16" t="s">
        <v>39</v>
      </c>
      <c r="AA18" s="12"/>
      <c r="AB18" s="13"/>
      <c r="AC18" s="8"/>
      <c r="AD18" s="8"/>
      <c r="AE18" s="12"/>
      <c r="AF18" s="8"/>
      <c r="AG18" s="8"/>
      <c r="AH18" s="12"/>
      <c r="AI18" s="14"/>
    </row>
    <row r="19" spans="1:35" ht="30.75" customHeight="1">
      <c r="A19" s="17" t="s">
        <v>34</v>
      </c>
      <c r="B19" s="18">
        <f>SUM(B7:B18)</f>
        <v>537.15544436406776</v>
      </c>
      <c r="C19" s="18">
        <f>SUM(C7:C18)</f>
        <v>432.49179856547471</v>
      </c>
      <c r="D19" s="19">
        <f>(C19-B19)/B19</f>
        <v>-0.19484796607154034</v>
      </c>
      <c r="E19" s="18">
        <f>SUM(E7:E18)</f>
        <v>358.75335913401409</v>
      </c>
      <c r="F19" s="18">
        <f>SUM(F7:F18)</f>
        <v>348.05846007421371</v>
      </c>
      <c r="G19" s="19">
        <f>(F19-E19)/E19</f>
        <v>-2.9811286187302975E-2</v>
      </c>
      <c r="H19" s="18">
        <f>SUM(H7:H18)</f>
        <v>480.61851476154965</v>
      </c>
      <c r="I19" s="18">
        <f>SUM(I7:I18)</f>
        <v>463.99224950031527</v>
      </c>
      <c r="J19" s="19">
        <f>(I19-H19)/H19</f>
        <v>-3.4593476427938294E-2</v>
      </c>
      <c r="K19" s="18">
        <f>SUM(K7:K18)</f>
        <v>44.265676694822368</v>
      </c>
      <c r="L19" s="18">
        <f>SUM(L7:L18)</f>
        <v>36.71461215150471</v>
      </c>
      <c r="M19" s="19">
        <f>(L19-K19)/K19</f>
        <v>-0.1705850922685857</v>
      </c>
      <c r="N19" s="18">
        <f>SUM(N7:N18)</f>
        <v>126.41249176553295</v>
      </c>
      <c r="O19" s="18">
        <f>SUM(O7:O18)</f>
        <v>109.86626796210359</v>
      </c>
      <c r="P19" s="19">
        <f>(O19-N19)/N19</f>
        <v>-0.13089073375848742</v>
      </c>
      <c r="Q19" s="18">
        <f>SUM(Q7:Q18)</f>
        <v>103.45568940981836</v>
      </c>
      <c r="R19" s="18">
        <f>SUM(R7:R18)</f>
        <v>105.07738645832728</v>
      </c>
      <c r="S19" s="19">
        <f>(R19-Q19)/Q19</f>
        <v>1.5675281444260666E-2</v>
      </c>
      <c r="T19" s="18">
        <f>SUM(T7:T18)</f>
        <v>70.360159890364926</v>
      </c>
      <c r="U19" s="18">
        <f>SUM(U7:U18)</f>
        <v>45.783175624622373</v>
      </c>
      <c r="V19" s="19">
        <f>(U19-T19)/T19</f>
        <v>-0.34930256417890987</v>
      </c>
      <c r="W19" s="18">
        <f>SUM(W7:W18)</f>
        <v>1721.0213360201701</v>
      </c>
      <c r="X19" s="18">
        <f>SUM(X7:X18)</f>
        <v>1541.9839503365617</v>
      </c>
      <c r="Y19" s="19">
        <f>(X19-W19)/W19</f>
        <v>-0.10402973044926275</v>
      </c>
      <c r="Z19" s="20" t="s">
        <v>11</v>
      </c>
      <c r="AA19" s="12"/>
      <c r="AB19" s="13"/>
      <c r="AC19" s="8"/>
      <c r="AD19" s="8"/>
      <c r="AE19" s="12"/>
      <c r="AF19" s="8"/>
      <c r="AG19" s="8"/>
      <c r="AH19" s="12"/>
      <c r="AI19" s="14"/>
    </row>
    <row r="20" spans="1:35" ht="21" customHeight="1">
      <c r="A20" s="21"/>
      <c r="B20" s="22"/>
      <c r="C20" s="22"/>
      <c r="D20" s="22"/>
      <c r="E20" s="40"/>
      <c r="F20" s="40"/>
      <c r="G20" s="40"/>
      <c r="H20" s="40"/>
      <c r="I20" s="40"/>
      <c r="J20" s="40"/>
      <c r="K20" s="40"/>
      <c r="L20" s="22"/>
      <c r="M20" s="22"/>
      <c r="N20" s="40"/>
      <c r="O20" s="22"/>
      <c r="P20" s="22"/>
      <c r="Q20" s="40"/>
      <c r="R20" s="22"/>
      <c r="S20" s="22"/>
      <c r="T20" s="40"/>
      <c r="U20" s="22"/>
      <c r="V20" s="22"/>
      <c r="W20" s="22"/>
      <c r="X20" s="8"/>
      <c r="Y20" s="8"/>
      <c r="Z20" s="22"/>
      <c r="AA20" s="22"/>
      <c r="AB20" s="22"/>
      <c r="AC20" s="22"/>
      <c r="AD20" s="22"/>
      <c r="AE20" s="22"/>
      <c r="AF20" s="22"/>
      <c r="AG20" s="22"/>
      <c r="AH20" s="22"/>
      <c r="AI20" s="22"/>
    </row>
    <row r="21" spans="1:35" ht="18" customHeight="1">
      <c r="A21" s="23" t="s">
        <v>35</v>
      </c>
      <c r="B21" s="24"/>
      <c r="C21" s="24"/>
      <c r="D21" s="25"/>
      <c r="E21" s="40"/>
      <c r="F21" s="24"/>
      <c r="G21" s="8"/>
      <c r="H21" s="24"/>
      <c r="I21" s="24"/>
      <c r="J21" s="8"/>
      <c r="K21" s="26"/>
      <c r="L21" s="26"/>
      <c r="M21" s="22"/>
      <c r="N21" s="26"/>
      <c r="O21" s="26"/>
      <c r="P21" s="22"/>
      <c r="Q21" s="26"/>
      <c r="R21" s="26"/>
      <c r="S21" s="22"/>
      <c r="T21" s="26"/>
      <c r="U21" s="26"/>
      <c r="V21" s="22"/>
      <c r="W21" s="22"/>
      <c r="X21" s="8"/>
      <c r="Y21" s="8"/>
      <c r="Z21" s="27" t="s">
        <v>36</v>
      </c>
      <c r="AA21" s="25"/>
      <c r="AB21" s="25"/>
      <c r="AC21" s="25"/>
      <c r="AD21" s="25"/>
      <c r="AE21" s="25"/>
      <c r="AF21" s="25"/>
      <c r="AG21" s="25"/>
      <c r="AH21" s="25"/>
      <c r="AI21" s="25"/>
    </row>
    <row r="22" spans="1:35" ht="20.25" customHeight="1">
      <c r="A22" s="1"/>
      <c r="B22" s="1"/>
      <c r="C22" s="1"/>
      <c r="D22" s="1"/>
      <c r="E22" s="1"/>
      <c r="F22" s="1"/>
      <c r="G22" s="8"/>
      <c r="H22" s="1"/>
      <c r="I22" s="1"/>
      <c r="J22" s="8"/>
      <c r="K22" s="1"/>
      <c r="L22" s="1"/>
      <c r="M22" s="8"/>
      <c r="N22" s="1"/>
      <c r="O22" s="1"/>
      <c r="P22" s="8"/>
      <c r="Q22" s="1"/>
      <c r="R22" s="1"/>
      <c r="S22" s="8"/>
      <c r="T22" s="1"/>
      <c r="U22" s="12"/>
      <c r="V22" s="12"/>
      <c r="W22" s="43"/>
      <c r="X22" s="8"/>
      <c r="Y22" s="8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20.25" customHeight="1">
      <c r="A23" s="1"/>
      <c r="B23" s="1"/>
      <c r="C23" s="1"/>
      <c r="D23" s="1"/>
      <c r="E23" s="1"/>
      <c r="F23" s="1"/>
      <c r="G23" s="8"/>
      <c r="H23" s="1"/>
      <c r="I23" s="1"/>
      <c r="J23" s="8"/>
      <c r="K23" s="1"/>
      <c r="L23" s="1"/>
      <c r="M23" s="8"/>
      <c r="N23" s="1"/>
      <c r="O23" s="1"/>
      <c r="P23" s="8"/>
      <c r="Q23" s="1"/>
      <c r="R23" s="1"/>
      <c r="S23" s="8"/>
      <c r="T23" s="1"/>
      <c r="U23" s="12"/>
      <c r="V23" s="12"/>
      <c r="W23" s="43"/>
      <c r="X23" s="8"/>
      <c r="Y23" s="8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20.25" customHeight="1">
      <c r="A24" s="1"/>
      <c r="B24" s="1"/>
      <c r="C24" s="1"/>
      <c r="D24" s="1"/>
      <c r="E24" s="1"/>
      <c r="F24" s="1"/>
      <c r="G24" s="8"/>
      <c r="H24" s="1"/>
      <c r="I24" s="1"/>
      <c r="J24" s="8"/>
      <c r="K24" s="1"/>
      <c r="L24" s="1"/>
      <c r="M24" s="8"/>
      <c r="N24" s="1"/>
      <c r="O24" s="1"/>
      <c r="P24" s="8"/>
      <c r="Q24" s="1"/>
      <c r="R24" s="1"/>
      <c r="S24" s="8"/>
      <c r="T24" s="1"/>
      <c r="U24" s="12"/>
      <c r="V24" s="12"/>
      <c r="W24" s="43"/>
      <c r="X24" s="8"/>
      <c r="Y24" s="8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20.25" customHeight="1">
      <c r="A25" s="1"/>
      <c r="B25" s="1"/>
      <c r="C25" s="1"/>
      <c r="D25" s="1"/>
      <c r="E25" s="1"/>
      <c r="F25" s="1"/>
      <c r="G25" s="8"/>
      <c r="H25" s="1"/>
      <c r="I25" s="1"/>
      <c r="J25" s="8"/>
      <c r="K25" s="1"/>
      <c r="L25" s="1"/>
      <c r="M25" s="8"/>
      <c r="N25" s="1"/>
      <c r="O25" s="1"/>
      <c r="P25" s="8"/>
      <c r="Q25" s="1"/>
      <c r="R25" s="1"/>
      <c r="S25" s="8"/>
      <c r="T25" s="1"/>
      <c r="U25" s="12"/>
      <c r="V25" s="12"/>
      <c r="W25" s="43"/>
      <c r="X25" s="8"/>
      <c r="Y25" s="8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0.25" customHeight="1">
      <c r="A26" s="1"/>
      <c r="B26" s="1"/>
      <c r="C26" s="1"/>
      <c r="D26" s="1"/>
      <c r="E26" s="1"/>
      <c r="F26" s="1"/>
      <c r="G26" s="8"/>
      <c r="H26" s="1"/>
      <c r="I26" s="1"/>
      <c r="J26" s="8"/>
      <c r="K26" s="1"/>
      <c r="L26" s="1"/>
      <c r="M26" s="8"/>
      <c r="N26" s="1"/>
      <c r="O26" s="1"/>
      <c r="P26" s="8"/>
      <c r="Q26" s="1"/>
      <c r="R26" s="1"/>
      <c r="S26" s="8"/>
      <c r="T26" s="1"/>
      <c r="U26" s="12"/>
      <c r="V26" s="12"/>
      <c r="W26" s="43"/>
      <c r="X26" s="8"/>
      <c r="Y26" s="8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20.25" customHeight="1">
      <c r="A27" s="1"/>
      <c r="B27" s="1"/>
      <c r="C27" s="1"/>
      <c r="D27" s="1"/>
      <c r="E27" s="1"/>
      <c r="F27" s="1"/>
      <c r="G27" s="8"/>
      <c r="H27" s="1"/>
      <c r="I27" s="1"/>
      <c r="J27" s="8"/>
      <c r="K27" s="1"/>
      <c r="L27" s="1"/>
      <c r="M27" s="8"/>
      <c r="N27" s="1"/>
      <c r="O27" s="1"/>
      <c r="P27" s="8"/>
      <c r="Q27" s="1"/>
      <c r="R27" s="1"/>
      <c r="S27" s="8"/>
      <c r="T27" s="1"/>
      <c r="U27" s="12"/>
      <c r="V27" s="12"/>
      <c r="W27" s="43"/>
      <c r="X27" s="8"/>
      <c r="Y27" s="8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20.25" customHeight="1">
      <c r="A28" s="1"/>
      <c r="B28" s="1"/>
      <c r="C28" s="1"/>
      <c r="D28" s="1"/>
      <c r="E28" s="1"/>
      <c r="F28" s="1"/>
      <c r="G28" s="8"/>
      <c r="H28" s="1"/>
      <c r="I28" s="1"/>
      <c r="J28" s="8"/>
      <c r="K28" s="1"/>
      <c r="L28" s="1"/>
      <c r="M28" s="8"/>
      <c r="N28" s="1"/>
      <c r="O28" s="1"/>
      <c r="P28" s="8"/>
      <c r="Q28" s="1"/>
      <c r="R28" s="1"/>
      <c r="S28" s="8"/>
      <c r="T28" s="1"/>
      <c r="U28" s="12"/>
      <c r="V28" s="12"/>
      <c r="W28" s="43"/>
      <c r="X28" s="8"/>
      <c r="Y28" s="8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20.25" customHeight="1">
      <c r="A29" s="1"/>
      <c r="B29" s="1"/>
      <c r="C29" s="1"/>
      <c r="D29" s="1"/>
      <c r="E29" s="1"/>
      <c r="F29" s="1"/>
      <c r="G29" s="8"/>
      <c r="H29" s="1"/>
      <c r="I29" s="1"/>
      <c r="J29" s="8"/>
      <c r="K29" s="1"/>
      <c r="L29" s="1"/>
      <c r="M29" s="8"/>
      <c r="N29" s="1"/>
      <c r="O29" s="1"/>
      <c r="P29" s="8"/>
      <c r="Q29" s="1"/>
      <c r="R29" s="1"/>
      <c r="S29" s="44"/>
      <c r="T29" s="1"/>
      <c r="U29" s="12"/>
      <c r="V29" s="12"/>
      <c r="W29" s="43"/>
      <c r="X29" s="8"/>
      <c r="Y29" s="8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20.25" customHeight="1">
      <c r="A30" s="1"/>
      <c r="B30" s="1"/>
      <c r="C30" s="1"/>
      <c r="D30" s="1"/>
      <c r="E30" s="1"/>
      <c r="F30" s="1"/>
      <c r="G30" s="8"/>
      <c r="H30" s="1"/>
      <c r="I30" s="1"/>
      <c r="J30" s="8"/>
      <c r="K30" s="1"/>
      <c r="L30" s="1"/>
      <c r="M30" s="8"/>
      <c r="N30" s="1"/>
      <c r="O30" s="1"/>
      <c r="P30" s="8"/>
      <c r="Q30" s="1"/>
      <c r="R30" s="1"/>
      <c r="S30" s="8"/>
      <c r="T30" s="1"/>
      <c r="U30" s="12"/>
      <c r="V30" s="12"/>
      <c r="W30" s="43"/>
      <c r="X30" s="8"/>
      <c r="Y30" s="8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20.25" customHeight="1">
      <c r="A31" s="1"/>
      <c r="B31" s="1"/>
      <c r="C31" s="1"/>
      <c r="D31" s="1"/>
      <c r="E31" s="1"/>
      <c r="F31" s="1"/>
      <c r="G31" s="8"/>
      <c r="H31" s="1"/>
      <c r="I31" s="1"/>
      <c r="J31" s="8"/>
      <c r="K31" s="1"/>
      <c r="L31" s="1"/>
      <c r="M31" s="8"/>
      <c r="N31" s="1"/>
      <c r="O31" s="1"/>
      <c r="P31" s="8"/>
      <c r="Q31" s="1"/>
      <c r="R31" s="1"/>
      <c r="S31" s="8"/>
      <c r="T31" s="1"/>
      <c r="U31" s="12"/>
      <c r="V31" s="12"/>
      <c r="W31" s="43"/>
      <c r="X31" s="8"/>
      <c r="Y31" s="8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20.25" customHeight="1">
      <c r="A32" s="1"/>
      <c r="B32" s="1"/>
      <c r="C32" s="1"/>
      <c r="D32" s="1"/>
      <c r="E32" s="1"/>
      <c r="F32" s="1"/>
      <c r="G32" s="8"/>
      <c r="H32" s="1"/>
      <c r="I32" s="1"/>
      <c r="J32" s="8"/>
      <c r="K32" s="1"/>
      <c r="L32" s="1"/>
      <c r="M32" s="8"/>
      <c r="N32" s="1"/>
      <c r="O32" s="1"/>
      <c r="P32" s="8"/>
      <c r="Q32" s="1"/>
      <c r="R32" s="1"/>
      <c r="S32" s="8"/>
      <c r="T32" s="1"/>
      <c r="U32" s="12"/>
      <c r="V32" s="12"/>
      <c r="W32" s="43"/>
      <c r="X32" s="8"/>
      <c r="Y32" s="8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21:22" ht="15" customHeight="1">
      <c r="U33" s="12"/>
      <c r="V33" s="12"/>
    </row>
    <row r="34" spans="21:22" ht="15" customHeight="1">
      <c r="U34" s="12"/>
      <c r="V34" s="12"/>
    </row>
    <row r="35" spans="21:22" ht="15" customHeight="1">
      <c r="U35" s="12"/>
      <c r="V35" s="12"/>
    </row>
  </sheetData>
  <mergeCells count="18">
    <mergeCell ref="A1:Z1"/>
    <mergeCell ref="A2:Z2"/>
    <mergeCell ref="A4:A6"/>
    <mergeCell ref="B4:C4"/>
    <mergeCell ref="B5:C5"/>
    <mergeCell ref="E5:F5"/>
    <mergeCell ref="Z4:Z6"/>
    <mergeCell ref="E4:F4"/>
    <mergeCell ref="H4:I4"/>
    <mergeCell ref="H5:I5"/>
    <mergeCell ref="K4:L4"/>
    <mergeCell ref="K5:L5"/>
    <mergeCell ref="N4:O4"/>
    <mergeCell ref="N5:O5"/>
    <mergeCell ref="Q4:R4"/>
    <mergeCell ref="Q5:R5"/>
    <mergeCell ref="T4:U4"/>
    <mergeCell ref="T5:U5"/>
  </mergeCells>
  <pageMargins left="0.7" right="0.7" top="0.75" bottom="0.75" header="0" footer="0"/>
  <pageSetup orientation="landscape" r:id="rId1"/>
  <headerFooter>
    <oddHeader>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00</vt:lpstr>
      <vt:lpstr>'00'!Print_Area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وزارة السياحة و الاثار</dc:creator>
  <cp:lastModifiedBy>Aseel Y. Alkalilah</cp:lastModifiedBy>
  <cp:lastPrinted>2021-12-16T12:15:36Z</cp:lastPrinted>
  <dcterms:created xsi:type="dcterms:W3CDTF">2002-01-30T08:29:26Z</dcterms:created>
  <dcterms:modified xsi:type="dcterms:W3CDTF">2026-05-12T09:19:18Z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{4F2EC50A-5AA2-421C-9590-01102D23B5B4}</vt:lpwstr>
  </property>
  <property fmtid="{D5CDD505-2E9C-101B-9397-08002B2CF9AE}" pid="3" name="DLPManualFileClassificationLastModifiedBy">
    <vt:lpwstr>CBJ\GS-48207</vt:lpwstr>
  </property>
  <property fmtid="{D5CDD505-2E9C-101B-9397-08002B2CF9AE}" pid="4" name="DLPManualFileClassificationLastModificationDate">
    <vt:lpwstr>1773822503</vt:lpwstr>
  </property>
  <property fmtid="{D5CDD505-2E9C-101B-9397-08002B2CF9AE}" pid="5" name="DLPManualFileClassificationVersion">
    <vt:lpwstr>11.12.1.21</vt:lpwstr>
  </property>
</Properties>
</file>