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10020" firstSheet="1" activeTab="1"/>
  </bookViews>
  <sheets>
    <sheet name="Sheet1" sheetId="1" r:id="rId1"/>
    <sheet name="karak " sheetId="2" r:id="rId2"/>
  </sheets>
  <definedNames>
    <definedName name="_xlnm.Print_Area" localSheetId="1">'karak 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<sst xmlns="http://schemas.openxmlformats.org/spreadsheetml/2006/main" count="90" uniqueCount="55">
  <si>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</si>
  <si>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</si>
  <si>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</si>
  <si>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</si>
  <si>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</si>
  <si>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</si>
  <si>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</si>
  <si>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</si>
  <si>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</si>
  <si>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</si>
  <si>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</si>
  <si>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</si>
  <si>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</si>
  <si>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</si>
  <si>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</si>
  <si>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</si>
  <si>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</si>
  <si>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</si>
  <si>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</si>
  <si>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</si>
  <si>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</si>
  <si>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</si>
  <si>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</si>
  <si>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</si>
  <si>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</si>
  <si>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</si>
  <si>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</si>
  <si>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</si>
  <si>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</si>
  <si>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</si>
  <si>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</si>
  <si>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</si>
  <si>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</si>
  <si>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</si>
  <si>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</si>
  <si>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</si>
  <si>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</si>
  <si>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</si>
  <si>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</si>
  <si>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</si>
  <si>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</si>
  <si>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</si>
  <si>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</si>
  <si>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</si>
  <si>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</si>
  <si>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</si>
  <si>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</si>
  <si>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</si>
  <si>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</si>
  <si>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</si>
  <si>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</si>
  <si>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10.5  عدد زوار الكرك الشهري حسب الجنسية 2022 -2021*</t>
  </si>
  <si>
    <t>Table 5.10  Monthly Number of Visitors to Karak by Nationality, 2021- 2022*</t>
  </si>
  <si>
    <t>Relative Change21/22*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</si>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</sst>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8" fontId="13" fillId="38" borderId="2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0" fontId="13" fillId="38" borderId="0" xfId="0" applyFont="1" applyFill="1" applyAlignment="1">
      <alignment/>
    </xf>
    <xf numFmtId="0" fontId="13" fillId="38" borderId="0" xfId="0" applyFont="1" applyFill="1" applyAlignment="1">
      <alignment readingOrder="2"/>
    </xf>
    <xf numFmtId="0" fontId="13" fillId="38" borderId="0" xfId="0" applyFont="1" applyFill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vertical="center"/>
    </xf>
    <xf numFmtId="3" fontId="5" fillId="38" borderId="0" xfId="0" applyNumberFormat="1" applyFont="1" applyFill="1" applyAlignment="1">
      <alignment/>
    </xf>
    <xf numFmtId="3" fontId="13" fillId="40" borderId="0" xfId="0" applyNumberFormat="1" applyFont="1" applyFill="1" applyBorder="1" applyAlignment="1">
      <alignment horizontal="center"/>
    </xf>
    <xf numFmtId="3" fontId="13" fillId="40" borderId="25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5" t="s">
        <v>18</v>
      </c>
      <c r="C1" s="56"/>
      <c r="D1" s="57"/>
      <c r="E1" s="58" t="s">
        <v>1</v>
      </c>
      <c r="F1" s="59"/>
      <c r="G1" s="60"/>
      <c r="H1" s="55" t="s">
        <v>2</v>
      </c>
      <c r="I1" s="56"/>
      <c r="J1" s="57"/>
      <c r="K1" s="55" t="s">
        <v>3</v>
      </c>
      <c r="L1" s="56"/>
      <c r="M1" s="57"/>
      <c r="N1" s="55" t="s">
        <v>4</v>
      </c>
      <c r="O1" s="56"/>
      <c r="P1" s="57"/>
      <c r="Q1" s="55" t="s">
        <v>5</v>
      </c>
      <c r="R1" s="56"/>
      <c r="S1" s="57"/>
      <c r="T1" s="55" t="s">
        <v>6</v>
      </c>
      <c r="U1" s="56"/>
      <c r="V1" s="5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rightToLeft="1" tabSelected="1" zoomScale="96" zoomScaleNormal="96" zoomScalePageLayoutView="0" workbookViewId="0" topLeftCell="A13">
      <selection activeCell="I24" sqref="I24"/>
    </sheetView>
  </sheetViews>
  <sheetFormatPr defaultColWidth="9.140625" defaultRowHeight="12.75"/>
  <cols>
    <col min="1" max="1" width="9.140625" style="23" customWidth="1"/>
    <col min="2" max="8" width="9.140625" style="24" customWidth="1"/>
    <col min="9" max="9" width="10.8515625" style="23" customWidth="1"/>
    <col min="10" max="10" width="11.00390625" style="23" customWidth="1"/>
    <col min="11" max="11" width="12.421875" style="23" customWidth="1"/>
    <col min="12" max="12" width="13.57421875" style="24" customWidth="1"/>
    <col min="13" max="13" width="10.140625" style="24" bestFit="1" customWidth="1"/>
    <col min="14" max="14" width="9.140625" style="24" customWidth="1"/>
    <col min="15" max="16384" width="9.140625" style="23" customWidth="1"/>
  </cols>
  <sheetData>
    <row r="1" spans="1:14" s="20" customFormat="1" ht="24.75" customHeight="1">
      <c r="A1" s="43"/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4"/>
      <c r="N1" s="34"/>
    </row>
    <row r="2" spans="1:14" s="20" customFormat="1" ht="15.75">
      <c r="A2" s="43"/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4"/>
      <c r="N2" s="34"/>
    </row>
    <row r="3" spans="1:14" s="20" customFormat="1" ht="13.5" thickBot="1">
      <c r="A3" s="4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0" s="22" customFormat="1" ht="15.75">
      <c r="A4" s="43"/>
      <c r="B4" s="64" t="s">
        <v>22</v>
      </c>
      <c r="C4" s="73">
        <v>2021</v>
      </c>
      <c r="D4" s="74"/>
      <c r="E4" s="75"/>
      <c r="F4" s="73">
        <v>2022</v>
      </c>
      <c r="G4" s="74"/>
      <c r="H4" s="75"/>
      <c r="I4" s="61" t="s">
        <v>33</v>
      </c>
      <c r="J4" s="62"/>
      <c r="K4" s="63"/>
      <c r="L4" s="64" t="s">
        <v>24</v>
      </c>
      <c r="T4" s="23"/>
    </row>
    <row r="5" spans="1:12" s="24" customFormat="1" ht="18.75" customHeight="1">
      <c r="A5" s="43"/>
      <c r="B5" s="65"/>
      <c r="C5" s="76"/>
      <c r="D5" s="77"/>
      <c r="E5" s="78"/>
      <c r="F5" s="76"/>
      <c r="G5" s="77"/>
      <c r="H5" s="78"/>
      <c r="I5" s="67" t="s">
        <v>53</v>
      </c>
      <c r="J5" s="68"/>
      <c r="K5" s="69"/>
      <c r="L5" s="65"/>
    </row>
    <row r="6" spans="1:12" s="24" customFormat="1" ht="14.25">
      <c r="A6" s="43"/>
      <c r="B6" s="65"/>
      <c r="C6" s="25" t="s">
        <v>28</v>
      </c>
      <c r="D6" s="26" t="s">
        <v>29</v>
      </c>
      <c r="E6" s="27" t="s">
        <v>30</v>
      </c>
      <c r="F6" s="25" t="s">
        <v>28</v>
      </c>
      <c r="G6" s="26" t="s">
        <v>29</v>
      </c>
      <c r="H6" s="27" t="s">
        <v>30</v>
      </c>
      <c r="I6" s="25" t="s">
        <v>28</v>
      </c>
      <c r="J6" s="26" t="s">
        <v>29</v>
      </c>
      <c r="K6" s="27" t="s">
        <v>30</v>
      </c>
      <c r="L6" s="65"/>
    </row>
    <row r="7" spans="1:14" ht="13.5" thickBot="1">
      <c r="A7" s="43"/>
      <c r="B7" s="66"/>
      <c r="C7" s="28" t="s">
        <v>26</v>
      </c>
      <c r="D7" s="38" t="s">
        <v>27</v>
      </c>
      <c r="E7" s="30" t="s">
        <v>23</v>
      </c>
      <c r="F7" s="28"/>
      <c r="G7" s="38"/>
      <c r="H7" s="30"/>
      <c r="I7" s="28" t="s">
        <v>26</v>
      </c>
      <c r="J7" s="29" t="s">
        <v>27</v>
      </c>
      <c r="K7" s="30" t="s">
        <v>23</v>
      </c>
      <c r="L7" s="66"/>
      <c r="M7" s="23"/>
      <c r="N7" s="23"/>
    </row>
    <row r="8" spans="1:14" ht="30" customHeight="1">
      <c r="A8" s="43"/>
      <c r="B8" s="49" t="s">
        <v>34</v>
      </c>
      <c r="C8" s="39">
        <v>299</v>
      </c>
      <c r="D8" s="40">
        <v>2574</v>
      </c>
      <c r="E8" s="41">
        <v>2873</v>
      </c>
      <c r="F8" s="39">
        <v>1978</v>
      </c>
      <c r="G8" s="40">
        <v>1472</v>
      </c>
      <c r="H8" s="39">
        <v>3450</v>
      </c>
      <c r="I8" s="31">
        <f>(F8-C8)/C8</f>
        <v>5.615384615384615</v>
      </c>
      <c r="J8" s="31">
        <f aca="true" t="shared" si="0" ref="J8:K19">(G8-D8)/D8</f>
        <v>-0.4281274281274281</v>
      </c>
      <c r="K8" s="31">
        <f t="shared" si="0"/>
        <v>0.20083536373129132</v>
      </c>
      <c r="L8" s="47" t="s">
        <v>11</v>
      </c>
      <c r="M8" s="52"/>
      <c r="N8" s="52"/>
    </row>
    <row r="9" spans="1:14" ht="29.25" customHeight="1">
      <c r="A9" s="43"/>
      <c r="B9" s="50" t="s">
        <v>35</v>
      </c>
      <c r="C9" s="39">
        <v>296</v>
      </c>
      <c r="D9" s="41">
        <v>2994</v>
      </c>
      <c r="E9" s="41">
        <v>3290</v>
      </c>
      <c r="F9" s="39">
        <v>3242</v>
      </c>
      <c r="G9" s="41">
        <v>1875</v>
      </c>
      <c r="H9" s="39">
        <v>5117</v>
      </c>
      <c r="I9" s="31">
        <f aca="true" t="shared" si="1" ref="I9:I19">(F9-C9)/C9</f>
        <v>9.952702702702704</v>
      </c>
      <c r="J9" s="31">
        <f t="shared" si="0"/>
        <v>-0.37374749498997994</v>
      </c>
      <c r="K9" s="31">
        <f t="shared" si="0"/>
        <v>0.5553191489361702</v>
      </c>
      <c r="L9" s="47" t="s">
        <v>12</v>
      </c>
      <c r="M9" s="52"/>
      <c r="N9" s="52"/>
    </row>
    <row r="10" spans="1:14" ht="29.25" customHeight="1">
      <c r="A10" s="43"/>
      <c r="B10" s="50" t="s">
        <v>36</v>
      </c>
      <c r="C10" s="39">
        <v>240</v>
      </c>
      <c r="D10" s="41">
        <v>2409</v>
      </c>
      <c r="E10" s="41">
        <v>2649</v>
      </c>
      <c r="F10" s="39">
        <v>9030</v>
      </c>
      <c r="G10" s="41">
        <v>2064</v>
      </c>
      <c r="H10" s="39">
        <v>11094</v>
      </c>
      <c r="I10" s="31">
        <f t="shared" si="1"/>
        <v>36.625</v>
      </c>
      <c r="J10" s="31">
        <f t="shared" si="0"/>
        <v>-0.1432129514321295</v>
      </c>
      <c r="K10" s="31">
        <f t="shared" si="0"/>
        <v>3.187995469988675</v>
      </c>
      <c r="L10" s="47" t="s">
        <v>13</v>
      </c>
      <c r="M10" s="52"/>
      <c r="N10" s="52"/>
    </row>
    <row r="11" spans="1:14" ht="29.25" customHeight="1">
      <c r="A11" s="43"/>
      <c r="B11" s="50" t="s">
        <v>37</v>
      </c>
      <c r="C11" s="39">
        <v>430</v>
      </c>
      <c r="D11" s="41">
        <v>1392</v>
      </c>
      <c r="E11" s="41">
        <v>1822</v>
      </c>
      <c r="F11" s="39">
        <v>13749</v>
      </c>
      <c r="G11" s="41">
        <v>740</v>
      </c>
      <c r="H11" s="39">
        <v>14489</v>
      </c>
      <c r="I11" s="31">
        <f t="shared" si="1"/>
        <v>30.974418604651163</v>
      </c>
      <c r="J11" s="31">
        <f t="shared" si="0"/>
        <v>-0.46839080459770116</v>
      </c>
      <c r="K11" s="31">
        <f t="shared" si="0"/>
        <v>6.95225027442371</v>
      </c>
      <c r="L11" s="47" t="s">
        <v>14</v>
      </c>
      <c r="M11" s="52"/>
      <c r="N11" s="52"/>
    </row>
    <row r="12" spans="1:14" ht="29.25" customHeight="1">
      <c r="A12" s="43"/>
      <c r="B12" s="50" t="s">
        <v>38</v>
      </c>
      <c r="C12" s="39">
        <v>663</v>
      </c>
      <c r="D12" s="41">
        <v>2298</v>
      </c>
      <c r="E12" s="41">
        <v>2961</v>
      </c>
      <c r="F12" s="39">
        <v>11844</v>
      </c>
      <c r="G12" s="41">
        <v>3199</v>
      </c>
      <c r="H12" s="39">
        <v>15043</v>
      </c>
      <c r="I12" s="31">
        <f t="shared" si="1"/>
        <v>16.86425339366516</v>
      </c>
      <c r="J12" s="31">
        <f t="shared" si="0"/>
        <v>0.39208006962576153</v>
      </c>
      <c r="K12" s="31">
        <f t="shared" si="0"/>
        <v>4.080378250591017</v>
      </c>
      <c r="L12" s="47" t="s">
        <v>15</v>
      </c>
      <c r="M12" s="52"/>
      <c r="N12" s="52"/>
    </row>
    <row r="13" spans="1:14" ht="29.25" customHeight="1">
      <c r="A13" s="43"/>
      <c r="B13" s="50" t="s">
        <v>39</v>
      </c>
      <c r="C13" s="39">
        <v>775</v>
      </c>
      <c r="D13" s="41">
        <v>3293</v>
      </c>
      <c r="E13" s="41">
        <v>4068</v>
      </c>
      <c r="F13" s="39">
        <v>5809</v>
      </c>
      <c r="G13" s="41">
        <v>2015</v>
      </c>
      <c r="H13" s="39">
        <v>7824</v>
      </c>
      <c r="I13" s="31">
        <f t="shared" si="1"/>
        <v>6.495483870967742</v>
      </c>
      <c r="J13" s="31">
        <f t="shared" si="0"/>
        <v>-0.388095961129669</v>
      </c>
      <c r="K13" s="31">
        <f t="shared" si="0"/>
        <v>0.9233038348082596</v>
      </c>
      <c r="L13" s="47" t="s">
        <v>16</v>
      </c>
      <c r="M13" s="52"/>
      <c r="N13" s="52"/>
    </row>
    <row r="14" spans="1:18" ht="29.25" customHeight="1">
      <c r="A14" s="43"/>
      <c r="B14" s="50" t="s">
        <v>40</v>
      </c>
      <c r="C14" s="39">
        <v>1182</v>
      </c>
      <c r="D14" s="41">
        <v>3602</v>
      </c>
      <c r="E14" s="41">
        <v>4784</v>
      </c>
      <c r="F14" s="39">
        <v>4131</v>
      </c>
      <c r="G14" s="41">
        <v>3243</v>
      </c>
      <c r="H14" s="39">
        <v>7374</v>
      </c>
      <c r="I14" s="31">
        <f t="shared" si="1"/>
        <v>2.49492385786802</v>
      </c>
      <c r="J14" s="31">
        <f t="shared" si="0"/>
        <v>-0.09966685174902831</v>
      </c>
      <c r="K14" s="31">
        <f t="shared" si="0"/>
        <v>0.5413879598662207</v>
      </c>
      <c r="L14" s="47" t="s">
        <v>17</v>
      </c>
      <c r="M14" s="52"/>
      <c r="N14" s="52"/>
      <c r="R14" s="23" t="s">
        <v>54</v>
      </c>
    </row>
    <row r="15" spans="1:14" ht="29.25" customHeight="1">
      <c r="A15" s="43"/>
      <c r="B15" s="50" t="s">
        <v>41</v>
      </c>
      <c r="C15" s="39">
        <v>200</v>
      </c>
      <c r="D15" s="41">
        <v>600</v>
      </c>
      <c r="E15" s="41">
        <v>800</v>
      </c>
      <c r="F15" s="39">
        <v>7215</v>
      </c>
      <c r="G15" s="41">
        <v>2925</v>
      </c>
      <c r="H15" s="39">
        <v>10140</v>
      </c>
      <c r="I15" s="31">
        <f t="shared" si="1"/>
        <v>35.075</v>
      </c>
      <c r="J15" s="31">
        <f t="shared" si="0"/>
        <v>3.875</v>
      </c>
      <c r="K15" s="31">
        <f t="shared" si="0"/>
        <v>11.675</v>
      </c>
      <c r="L15" s="47" t="s">
        <v>42</v>
      </c>
      <c r="M15" s="52"/>
      <c r="N15" s="52"/>
    </row>
    <row r="16" spans="1:14" ht="29.25" customHeight="1">
      <c r="A16" s="43"/>
      <c r="B16" s="50" t="s">
        <v>43</v>
      </c>
      <c r="C16" s="39">
        <v>3061</v>
      </c>
      <c r="D16" s="41">
        <v>3337</v>
      </c>
      <c r="E16" s="41">
        <v>6398</v>
      </c>
      <c r="F16" s="39">
        <v>11912</v>
      </c>
      <c r="G16" s="41">
        <v>1972</v>
      </c>
      <c r="H16" s="39">
        <v>13884</v>
      </c>
      <c r="I16" s="31">
        <f t="shared" si="1"/>
        <v>2.8915387128389414</v>
      </c>
      <c r="J16" s="31">
        <f t="shared" si="0"/>
        <v>-0.4090500449505544</v>
      </c>
      <c r="K16" s="31">
        <f t="shared" si="0"/>
        <v>1.1700531416067521</v>
      </c>
      <c r="L16" s="47" t="s">
        <v>44</v>
      </c>
      <c r="M16" s="52"/>
      <c r="N16" s="52"/>
    </row>
    <row r="17" spans="1:14" ht="29.25" customHeight="1">
      <c r="A17" s="43"/>
      <c r="B17" s="50" t="s">
        <v>45</v>
      </c>
      <c r="C17" s="39">
        <v>10508</v>
      </c>
      <c r="D17" s="41">
        <v>7996</v>
      </c>
      <c r="E17" s="41">
        <v>18504</v>
      </c>
      <c r="F17" s="53">
        <v>23821</v>
      </c>
      <c r="G17" s="54">
        <v>2357</v>
      </c>
      <c r="H17" s="53">
        <v>26178</v>
      </c>
      <c r="I17" s="31">
        <f t="shared" si="1"/>
        <v>1.2669394746859535</v>
      </c>
      <c r="J17" s="31">
        <f t="shared" si="0"/>
        <v>-0.7052276138069035</v>
      </c>
      <c r="K17" s="31">
        <f t="shared" si="0"/>
        <v>0.4147211413748379</v>
      </c>
      <c r="L17" s="47" t="s">
        <v>46</v>
      </c>
      <c r="M17" s="52"/>
      <c r="N17" s="52"/>
    </row>
    <row r="18" spans="1:14" ht="32.25" customHeight="1">
      <c r="A18" s="43"/>
      <c r="B18" s="50" t="s">
        <v>47</v>
      </c>
      <c r="C18" s="39">
        <v>5780</v>
      </c>
      <c r="D18" s="41">
        <v>2429</v>
      </c>
      <c r="E18" s="41">
        <v>8209</v>
      </c>
      <c r="F18" s="39">
        <v>18970</v>
      </c>
      <c r="G18" s="41">
        <v>1944</v>
      </c>
      <c r="H18" s="39">
        <v>20914</v>
      </c>
      <c r="I18" s="31">
        <f t="shared" si="1"/>
        <v>2.282006920415225</v>
      </c>
      <c r="J18" s="31">
        <f t="shared" si="0"/>
        <v>-0.19967064635652532</v>
      </c>
      <c r="K18" s="31">
        <f t="shared" si="0"/>
        <v>1.547691558046047</v>
      </c>
      <c r="L18" s="47" t="s">
        <v>48</v>
      </c>
      <c r="M18" s="52"/>
      <c r="N18" s="52"/>
    </row>
    <row r="19" spans="1:14" ht="29.25" customHeight="1" thickBot="1">
      <c r="A19" s="43"/>
      <c r="B19" s="50" t="s">
        <v>49</v>
      </c>
      <c r="C19" s="39">
        <v>2097</v>
      </c>
      <c r="D19" s="41">
        <v>3967</v>
      </c>
      <c r="E19" s="41">
        <v>6064</v>
      </c>
      <c r="F19" s="39">
        <v>9551</v>
      </c>
      <c r="G19" s="41">
        <v>1656</v>
      </c>
      <c r="H19" s="39">
        <v>11207</v>
      </c>
      <c r="I19" s="31">
        <f t="shared" si="1"/>
        <v>3.5546018121125416</v>
      </c>
      <c r="J19" s="31">
        <f t="shared" si="0"/>
        <v>-0.5825560877237207</v>
      </c>
      <c r="K19" s="31">
        <f t="shared" si="0"/>
        <v>0.8481200527704486</v>
      </c>
      <c r="L19" s="47" t="s">
        <v>50</v>
      </c>
      <c r="M19" s="52"/>
      <c r="N19" s="52"/>
    </row>
    <row r="20" spans="1:14" ht="43.5" customHeight="1" thickBot="1">
      <c r="A20" s="43"/>
      <c r="B20" s="51" t="s">
        <v>25</v>
      </c>
      <c r="C20" s="42">
        <f>SUM(C8:C19)</f>
        <v>25531</v>
      </c>
      <c r="D20" s="42">
        <f>SUM(D8:D19)</f>
        <v>36891</v>
      </c>
      <c r="E20" s="42">
        <f>SUM(E8:E19)</f>
        <v>62422</v>
      </c>
      <c r="F20" s="42">
        <f>SUM(F8:F19)</f>
        <v>121252</v>
      </c>
      <c r="G20" s="42">
        <f>SUM(G8:G19)</f>
        <v>25462</v>
      </c>
      <c r="H20" s="42">
        <f>SUM(H8:H19)</f>
        <v>146714</v>
      </c>
      <c r="I20" s="35">
        <f>(F20-C20)/C20</f>
        <v>3.749206846578669</v>
      </c>
      <c r="J20" s="36">
        <f>(G20-D20)/D20</f>
        <v>-0.30980455937762597</v>
      </c>
      <c r="K20" s="37">
        <f>(H20-E20)/E20</f>
        <v>1.350357245842812</v>
      </c>
      <c r="L20" s="48" t="s">
        <v>23</v>
      </c>
      <c r="M20" s="23"/>
      <c r="N20" s="23"/>
    </row>
    <row r="21" spans="1:13" ht="12.75">
      <c r="A21" s="43"/>
      <c r="B21" s="70" t="s">
        <v>31</v>
      </c>
      <c r="C21" s="70"/>
      <c r="D21" s="70"/>
      <c r="F21" s="33"/>
      <c r="G21" s="33"/>
      <c r="H21" s="33"/>
      <c r="K21" s="71" t="s">
        <v>32</v>
      </c>
      <c r="L21" s="71"/>
      <c r="M21" s="71"/>
    </row>
    <row r="22" spans="1:13" ht="12.75">
      <c r="A22" s="43"/>
      <c r="B22" s="45"/>
      <c r="C22" s="44"/>
      <c r="D22" s="44"/>
      <c r="F22" s="33"/>
      <c r="G22" s="33"/>
      <c r="H22" s="33"/>
      <c r="L22" s="32"/>
      <c r="M22" s="46"/>
    </row>
    <row r="23" spans="1:8" ht="12.75">
      <c r="A23" s="43"/>
      <c r="C23" s="33"/>
      <c r="D23" s="33"/>
      <c r="E23" s="33"/>
      <c r="F23" s="33"/>
      <c r="G23" s="33"/>
      <c r="H23" s="33"/>
    </row>
    <row r="24" spans="1:8" ht="12.75">
      <c r="A24" s="43"/>
      <c r="F24" s="33"/>
      <c r="G24" s="33"/>
      <c r="H24" s="33"/>
    </row>
    <row r="25" spans="1:8" ht="12.75">
      <c r="A25" s="43"/>
      <c r="F25" s="33"/>
      <c r="G25" s="33"/>
      <c r="H25" s="33"/>
    </row>
    <row r="26" spans="1:8" ht="12.75">
      <c r="A26" s="43"/>
      <c r="F26" s="33"/>
      <c r="G26" s="33"/>
      <c r="H26" s="33"/>
    </row>
    <row r="27" spans="1:8" ht="12.75">
      <c r="A27" s="43"/>
      <c r="F27" s="33"/>
      <c r="G27" s="33"/>
      <c r="H27" s="33"/>
    </row>
    <row r="28" ht="12.75">
      <c r="A28" s="43"/>
    </row>
    <row r="29" ht="12.75">
      <c r="A29" s="43"/>
    </row>
    <row r="30" ht="12.75">
      <c r="A30" s="43"/>
    </row>
  </sheetData>
  <sheetProtection/>
  <mergeCells count="10">
    <mergeCell ref="I4:K4"/>
    <mergeCell ref="L4:L7"/>
    <mergeCell ref="I5:K5"/>
    <mergeCell ref="B21:D21"/>
    <mergeCell ref="K21:M21"/>
    <mergeCell ref="B1:L1"/>
    <mergeCell ref="B2:L2"/>
    <mergeCell ref="B4:B7"/>
    <mergeCell ref="C4:E5"/>
    <mergeCell ref="F4:H5"/>
  </mergeCells>
  <printOptions/>
  <pageMargins left="0.7" right="0.7" top="0.75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2021-07-29T06:46:07Z</cp:lastPrinted>
  <dcterms:created xsi:type="dcterms:W3CDTF">2003-07-07T10:02:20Z</dcterms:created>
  <dcterms:modified xsi:type="dcterms:W3CDTF">2023-02-02T09:25:00Z</dcterms:modified>
  <cp:category/>
  <cp:version/>
  <cp:contentType/>
  <cp:contentStatus/>
</cp:coreProperties>
</file>