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760" windowHeight="9810" firstSheet="1" activeTab="1"/>
  </bookViews>
  <sheets>
    <sheet name="Sheet1" sheetId="1" r:id="rId1"/>
    <sheet name="Chart1" sheetId="2" r:id="rId2"/>
    <sheet name="Desert Castle " sheetId="3" r:id="rId3"/>
  </sheets>
  <definedNames>
    <definedName name="_xlnm.Print_Area" localSheetId="2">'Desert Castle '!$A$1:$L$22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<sst xmlns="http://schemas.openxmlformats.org/spreadsheetml/2006/main" count="89" uniqueCount="54">
  <si>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</si>
  <si>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</si>
  <si>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</si>
  <si>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</si>
  <si>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</si>
  <si>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</si>
  <si>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</si>
  <si>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</si>
  <si>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</si>
  <si>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</si>
  <si>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</si>
  <si>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</si>
  <si>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</si>
  <si>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</si>
  <si>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</si>
  <si>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</si>
  <si>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</si>
  <si>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</si>
  <si>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</si>
  <si>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</si>
  <si>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</si>
  <si>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</si>
  <si>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</si>
  <si>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</si>
  <si>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</si>
  <si>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</si>
  <si>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</si>
  <si>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</si>
  <si>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</si>
  <si>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</si>
  <si>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</si>
  <si>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</si>
  <si>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</si>
  <si>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</si>
  <si>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</si>
  <si>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</si>
  <si>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</si>
  <si>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</si>
  <si>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</si>
  <si>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</si>
  <si>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</si>
  <si>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</si>
  <si>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</si>
  <si>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</si>
  <si>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</si>
  <si>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</si>
  <si>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</si>
  <si>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</si>
  <si>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</si>
  <si>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</si>
  <si>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</si>
  <si>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12.5 عدد زوار القصور الصحراوية الشهري حسب الجنسية  2020 - 2021*</t>
  </si>
  <si>
    <t>Table 5.12 Monthly Number of Visitors to Desert Castles by Nationality, 2020-2021*</t>
  </si>
  <si>
    <t>Relative Change 20/21*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</si>
</sst>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0" fontId="13" fillId="38" borderId="17" xfId="0" applyFont="1" applyFill="1" applyBorder="1" applyAlignment="1">
      <alignment horizontal="left"/>
    </xf>
    <xf numFmtId="0" fontId="13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8" fontId="12" fillId="38" borderId="20" xfId="0" applyNumberFormat="1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1" fillId="38" borderId="0" xfId="0" applyFont="1" applyFill="1" applyAlignment="1">
      <alignment/>
    </xf>
    <xf numFmtId="208" fontId="5" fillId="38" borderId="22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 horizontal="left"/>
    </xf>
    <xf numFmtId="3" fontId="12" fillId="38" borderId="23" xfId="0" applyNumberFormat="1" applyFont="1" applyFill="1" applyBorder="1" applyAlignment="1">
      <alignment horizontal="center"/>
    </xf>
    <xf numFmtId="0" fontId="11" fillId="39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0" fontId="15" fillId="38" borderId="17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القصور الصحراوية الشهري حسب الجنسية لعام 2021 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75"/>
          <c:y val="0.08325"/>
          <c:w val="0.959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'Desert Castle '!$F$4:$F$6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'Desert Castle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'Desert Castle '!$F$7:$F$20</c:f>
              <c:numCach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332</c:v>
                </c:pt>
                <c:pt idx="9">
                  <c:v>654</c:v>
                </c:pt>
                <c:pt idx="10">
                  <c:v>1350</c:v>
                </c:pt>
                <c:pt idx="11">
                  <c:v>2000</c:v>
                </c:pt>
                <c:pt idx="12">
                  <c:v>1008</c:v>
                </c:pt>
                <c:pt idx="13">
                  <c:v>5394</c:v>
                </c:pt>
              </c:numCache>
            </c:numRef>
          </c:val>
        </c:ser>
        <c:ser>
          <c:idx val="1"/>
          <c:order val="1"/>
          <c:tx>
            <c:strRef>
              <c:f>'Desert Castle '!$G$4:$G$6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'Desert Castle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'Desert Castle '!$G$7:$G$20</c:f>
              <c:numCache>
                <c:ptCount val="14"/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0</c:v>
                </c:pt>
                <c:pt idx="5">
                  <c:v>50</c:v>
                </c:pt>
                <c:pt idx="6">
                  <c:v>100</c:v>
                </c:pt>
                <c:pt idx="7">
                  <c:v>0</c:v>
                </c:pt>
                <c:pt idx="8">
                  <c:v>243</c:v>
                </c:pt>
                <c:pt idx="9">
                  <c:v>204</c:v>
                </c:pt>
                <c:pt idx="10">
                  <c:v>100</c:v>
                </c:pt>
                <c:pt idx="11">
                  <c:v>50</c:v>
                </c:pt>
                <c:pt idx="12">
                  <c:v>50</c:v>
                </c:pt>
                <c:pt idx="13">
                  <c:v>1197</c:v>
                </c:pt>
              </c:numCache>
            </c:numRef>
          </c:val>
        </c:ser>
        <c:ser>
          <c:idx val="2"/>
          <c:order val="2"/>
          <c:tx>
            <c:strRef>
              <c:f>'Desert Castle '!$H$4:$H$6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'Desert Castle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'Desert Castle '!$H$7:$H$20</c:f>
              <c:numCache>
                <c:ptCount val="14"/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0</c:v>
                </c:pt>
                <c:pt idx="5">
                  <c:v>50</c:v>
                </c:pt>
                <c:pt idx="6">
                  <c:v>150</c:v>
                </c:pt>
                <c:pt idx="7">
                  <c:v>0</c:v>
                </c:pt>
                <c:pt idx="8">
                  <c:v>575</c:v>
                </c:pt>
                <c:pt idx="9">
                  <c:v>858</c:v>
                </c:pt>
                <c:pt idx="10">
                  <c:v>1450</c:v>
                </c:pt>
                <c:pt idx="11">
                  <c:v>2050</c:v>
                </c:pt>
                <c:pt idx="12">
                  <c:v>1058</c:v>
                </c:pt>
                <c:pt idx="13">
                  <c:v>6591</c:v>
                </c:pt>
              </c:numCache>
            </c:numRef>
          </c:val>
        </c:ser>
        <c:overlap val="-27"/>
        <c:gapWidth val="219"/>
        <c:axId val="24725824"/>
        <c:axId val="21205825"/>
      </c:barChart>
      <c:catAx>
        <c:axId val="2472582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24725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9" t="s">
        <v>18</v>
      </c>
      <c r="C1" s="60"/>
      <c r="D1" s="61"/>
      <c r="E1" s="62" t="s">
        <v>1</v>
      </c>
      <c r="F1" s="63"/>
      <c r="G1" s="64"/>
      <c r="H1" s="59" t="s">
        <v>2</v>
      </c>
      <c r="I1" s="60"/>
      <c r="J1" s="61"/>
      <c r="K1" s="59" t="s">
        <v>3</v>
      </c>
      <c r="L1" s="60"/>
      <c r="M1" s="61"/>
      <c r="N1" s="59" t="s">
        <v>4</v>
      </c>
      <c r="O1" s="60"/>
      <c r="P1" s="61"/>
      <c r="Q1" s="59" t="s">
        <v>5</v>
      </c>
      <c r="R1" s="60"/>
      <c r="S1" s="61"/>
      <c r="T1" s="59" t="s">
        <v>6</v>
      </c>
      <c r="U1" s="60"/>
      <c r="V1" s="6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rightToLeft="1" zoomScalePageLayoutView="0" workbookViewId="0" topLeftCell="A13">
      <selection activeCell="R17" sqref="R17:R18"/>
    </sheetView>
  </sheetViews>
  <sheetFormatPr defaultColWidth="9.140625" defaultRowHeight="12.75"/>
  <cols>
    <col min="1" max="1" width="9.140625" style="33" customWidth="1"/>
    <col min="2" max="8" width="9.140625" style="32" customWidth="1"/>
    <col min="9" max="11" width="9.140625" style="33" customWidth="1"/>
    <col min="12" max="13" width="9.140625" style="32" customWidth="1"/>
    <col min="14" max="16384" width="9.140625" style="33" customWidth="1"/>
  </cols>
  <sheetData>
    <row r="1" spans="1:13" s="30" customFormat="1" ht="33.75" customHeight="1">
      <c r="A1" s="55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4"/>
    </row>
    <row r="2" spans="1:13" s="30" customFormat="1" ht="15.75">
      <c r="A2" s="55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4"/>
    </row>
    <row r="3" spans="1:13" s="30" customFormat="1" ht="13.5" thickBot="1">
      <c r="A3" s="5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31" customFormat="1" ht="15.75">
      <c r="A4" s="55"/>
      <c r="B4" s="71" t="s">
        <v>22</v>
      </c>
      <c r="C4" s="74">
        <v>2020</v>
      </c>
      <c r="D4" s="75"/>
      <c r="E4" s="76"/>
      <c r="F4" s="74">
        <v>2021</v>
      </c>
      <c r="G4" s="75"/>
      <c r="H4" s="76"/>
      <c r="I4" s="80" t="s">
        <v>33</v>
      </c>
      <c r="J4" s="81"/>
      <c r="K4" s="82"/>
      <c r="L4" s="71" t="s">
        <v>24</v>
      </c>
      <c r="S4" s="33"/>
    </row>
    <row r="5" spans="1:12" s="32" customFormat="1" ht="13.5" thickBot="1">
      <c r="A5" s="55"/>
      <c r="B5" s="72"/>
      <c r="C5" s="77"/>
      <c r="D5" s="78"/>
      <c r="E5" s="79"/>
      <c r="F5" s="77"/>
      <c r="G5" s="78"/>
      <c r="H5" s="79"/>
      <c r="I5" s="65" t="s">
        <v>53</v>
      </c>
      <c r="J5" s="66"/>
      <c r="K5" s="67"/>
      <c r="L5" s="72"/>
    </row>
    <row r="6" spans="1:12" s="32" customFormat="1" ht="14.25">
      <c r="A6" s="55"/>
      <c r="B6" s="72"/>
      <c r="C6" s="46" t="s">
        <v>28</v>
      </c>
      <c r="D6" s="47" t="s">
        <v>29</v>
      </c>
      <c r="E6" s="44" t="s">
        <v>30</v>
      </c>
      <c r="F6" s="48" t="s">
        <v>28</v>
      </c>
      <c r="G6" s="49" t="s">
        <v>29</v>
      </c>
      <c r="H6" s="50" t="s">
        <v>30</v>
      </c>
      <c r="I6" s="46" t="s">
        <v>28</v>
      </c>
      <c r="J6" s="49" t="s">
        <v>29</v>
      </c>
      <c r="K6" s="50" t="s">
        <v>30</v>
      </c>
      <c r="L6" s="72"/>
    </row>
    <row r="7" spans="1:13" ht="18" customHeight="1" thickBot="1">
      <c r="A7" s="55"/>
      <c r="B7" s="73"/>
      <c r="C7" s="24" t="s">
        <v>26</v>
      </c>
      <c r="D7" s="41" t="s">
        <v>27</v>
      </c>
      <c r="E7" s="45" t="s">
        <v>23</v>
      </c>
      <c r="F7" s="42"/>
      <c r="G7" s="52"/>
      <c r="H7" s="26"/>
      <c r="I7" s="24" t="s">
        <v>26</v>
      </c>
      <c r="J7" s="25" t="s">
        <v>27</v>
      </c>
      <c r="K7" s="26" t="s">
        <v>23</v>
      </c>
      <c r="L7" s="73"/>
      <c r="M7" s="33"/>
    </row>
    <row r="8" spans="1:13" ht="35.25" customHeight="1">
      <c r="A8" s="55"/>
      <c r="B8" s="57" t="s">
        <v>34</v>
      </c>
      <c r="C8" s="43">
        <v>2050</v>
      </c>
      <c r="D8" s="53">
        <v>0</v>
      </c>
      <c r="E8" s="39">
        <v>2050</v>
      </c>
      <c r="F8" s="43">
        <v>0</v>
      </c>
      <c r="G8" s="53">
        <v>100</v>
      </c>
      <c r="H8" s="39">
        <v>100</v>
      </c>
      <c r="I8" s="27">
        <f aca="true" t="shared" si="0" ref="I8:K9">(F8-C8)/C8</f>
        <v>-1</v>
      </c>
      <c r="J8" s="27" t="e">
        <f t="shared" si="0"/>
        <v>#DIV/0!</v>
      </c>
      <c r="K8" s="27">
        <f t="shared" si="0"/>
        <v>-0.9512195121951219</v>
      </c>
      <c r="L8" s="22" t="s">
        <v>11</v>
      </c>
      <c r="M8" s="33"/>
    </row>
    <row r="9" spans="1:13" ht="30.75" customHeight="1">
      <c r="A9" s="55"/>
      <c r="B9" s="58" t="s">
        <v>35</v>
      </c>
      <c r="C9" s="43">
        <v>1800</v>
      </c>
      <c r="D9" s="54">
        <v>0</v>
      </c>
      <c r="E9" s="39">
        <v>1800</v>
      </c>
      <c r="F9" s="43">
        <v>0</v>
      </c>
      <c r="G9" s="54">
        <v>150</v>
      </c>
      <c r="H9" s="39">
        <v>150</v>
      </c>
      <c r="I9" s="27">
        <f t="shared" si="0"/>
        <v>-1</v>
      </c>
      <c r="J9" s="27" t="e">
        <f t="shared" si="0"/>
        <v>#DIV/0!</v>
      </c>
      <c r="K9" s="27">
        <f t="shared" si="0"/>
        <v>-0.9166666666666666</v>
      </c>
      <c r="L9" s="23" t="s">
        <v>12</v>
      </c>
      <c r="M9" s="33"/>
    </row>
    <row r="10" spans="1:13" ht="30.75" customHeight="1">
      <c r="A10" s="55"/>
      <c r="B10" s="58" t="s">
        <v>36</v>
      </c>
      <c r="C10" s="43">
        <v>1550</v>
      </c>
      <c r="D10" s="54">
        <v>0</v>
      </c>
      <c r="E10" s="39">
        <v>1550</v>
      </c>
      <c r="F10" s="43">
        <v>0</v>
      </c>
      <c r="G10" s="54">
        <v>150</v>
      </c>
      <c r="H10" s="39">
        <v>150</v>
      </c>
      <c r="I10" s="27">
        <f aca="true" t="shared" si="1" ref="I10:I19">(F10-C10)/C10</f>
        <v>-1</v>
      </c>
      <c r="J10" s="21" t="e">
        <v>#DIV/0!</v>
      </c>
      <c r="K10" s="28">
        <v>0.8529411764705882</v>
      </c>
      <c r="L10" s="23" t="s">
        <v>13</v>
      </c>
      <c r="M10" s="33"/>
    </row>
    <row r="11" spans="1:13" ht="30.75" customHeight="1">
      <c r="A11" s="55"/>
      <c r="B11" s="58" t="s">
        <v>37</v>
      </c>
      <c r="C11" s="43">
        <v>0</v>
      </c>
      <c r="D11" s="54">
        <v>0</v>
      </c>
      <c r="E11" s="39">
        <v>0</v>
      </c>
      <c r="F11" s="43">
        <v>0</v>
      </c>
      <c r="G11" s="54">
        <v>0</v>
      </c>
      <c r="H11" s="39">
        <v>0</v>
      </c>
      <c r="I11" s="27" t="e">
        <f t="shared" si="1"/>
        <v>#DIV/0!</v>
      </c>
      <c r="J11" s="27" t="e">
        <f aca="true" t="shared" si="2" ref="J11:J19">(G11-D11)/D11</f>
        <v>#DIV/0!</v>
      </c>
      <c r="K11" s="27" t="e">
        <f aca="true" t="shared" si="3" ref="K11:K19">(H11-E11)/E11</f>
        <v>#DIV/0!</v>
      </c>
      <c r="L11" s="23" t="s">
        <v>14</v>
      </c>
      <c r="M11" s="33"/>
    </row>
    <row r="12" spans="1:13" ht="30.75" customHeight="1">
      <c r="A12" s="55"/>
      <c r="B12" s="58" t="s">
        <v>38</v>
      </c>
      <c r="C12" s="43">
        <v>0</v>
      </c>
      <c r="D12" s="54">
        <v>0</v>
      </c>
      <c r="E12" s="39">
        <v>0</v>
      </c>
      <c r="F12" s="43">
        <v>0</v>
      </c>
      <c r="G12" s="54">
        <v>50</v>
      </c>
      <c r="H12" s="39">
        <v>50</v>
      </c>
      <c r="I12" s="27" t="e">
        <f t="shared" si="1"/>
        <v>#DIV/0!</v>
      </c>
      <c r="J12" s="27" t="e">
        <f t="shared" si="2"/>
        <v>#DIV/0!</v>
      </c>
      <c r="K12" s="27" t="e">
        <f t="shared" si="3"/>
        <v>#DIV/0!</v>
      </c>
      <c r="L12" s="23" t="s">
        <v>15</v>
      </c>
      <c r="M12" s="33"/>
    </row>
    <row r="13" spans="1:13" ht="30.75" customHeight="1">
      <c r="A13" s="55"/>
      <c r="B13" s="58" t="s">
        <v>39</v>
      </c>
      <c r="C13" s="43">
        <v>0</v>
      </c>
      <c r="D13" s="54">
        <v>150</v>
      </c>
      <c r="E13" s="39">
        <v>150</v>
      </c>
      <c r="F13" s="43">
        <v>50</v>
      </c>
      <c r="G13" s="54">
        <v>100</v>
      </c>
      <c r="H13" s="39">
        <v>150</v>
      </c>
      <c r="I13" s="27" t="e">
        <f t="shared" si="1"/>
        <v>#DIV/0!</v>
      </c>
      <c r="J13" s="27">
        <f t="shared" si="2"/>
        <v>-0.3333333333333333</v>
      </c>
      <c r="K13" s="27">
        <f t="shared" si="3"/>
        <v>0</v>
      </c>
      <c r="L13" s="23" t="s">
        <v>16</v>
      </c>
      <c r="M13" s="33"/>
    </row>
    <row r="14" spans="1:13" ht="30.75" customHeight="1">
      <c r="A14" s="55"/>
      <c r="B14" s="58" t="s">
        <v>40</v>
      </c>
      <c r="C14" s="43">
        <v>0</v>
      </c>
      <c r="D14" s="54">
        <v>200</v>
      </c>
      <c r="E14" s="39">
        <v>200</v>
      </c>
      <c r="F14" s="43">
        <v>0</v>
      </c>
      <c r="G14" s="54">
        <v>0</v>
      </c>
      <c r="H14" s="39">
        <v>0</v>
      </c>
      <c r="I14" s="27" t="e">
        <f t="shared" si="1"/>
        <v>#DIV/0!</v>
      </c>
      <c r="J14" s="27">
        <f t="shared" si="2"/>
        <v>-1</v>
      </c>
      <c r="K14" s="27">
        <f t="shared" si="3"/>
        <v>-1</v>
      </c>
      <c r="L14" s="23" t="s">
        <v>17</v>
      </c>
      <c r="M14" s="33"/>
    </row>
    <row r="15" spans="1:13" ht="30.75" customHeight="1">
      <c r="A15" s="55"/>
      <c r="B15" s="58" t="s">
        <v>41</v>
      </c>
      <c r="C15" s="43">
        <v>0</v>
      </c>
      <c r="D15" s="54">
        <v>160</v>
      </c>
      <c r="E15" s="39">
        <v>160</v>
      </c>
      <c r="F15" s="43">
        <v>332</v>
      </c>
      <c r="G15" s="54">
        <v>243</v>
      </c>
      <c r="H15" s="39">
        <v>575</v>
      </c>
      <c r="I15" s="27" t="e">
        <f t="shared" si="1"/>
        <v>#DIV/0!</v>
      </c>
      <c r="J15" s="27">
        <f t="shared" si="2"/>
        <v>0.51875</v>
      </c>
      <c r="K15" s="27">
        <f t="shared" si="3"/>
        <v>2.59375</v>
      </c>
      <c r="L15" s="23" t="s">
        <v>42</v>
      </c>
      <c r="M15" s="33"/>
    </row>
    <row r="16" spans="1:13" ht="30.75" customHeight="1">
      <c r="A16" s="55"/>
      <c r="B16" s="29" t="s">
        <v>43</v>
      </c>
      <c r="C16" s="43">
        <v>0</v>
      </c>
      <c r="D16" s="54">
        <v>180</v>
      </c>
      <c r="E16" s="39">
        <v>180</v>
      </c>
      <c r="F16" s="43">
        <v>654</v>
      </c>
      <c r="G16" s="54">
        <v>204</v>
      </c>
      <c r="H16" s="39">
        <v>858</v>
      </c>
      <c r="I16" s="27" t="e">
        <f t="shared" si="1"/>
        <v>#DIV/0!</v>
      </c>
      <c r="J16" s="27">
        <f t="shared" si="2"/>
        <v>0.13333333333333333</v>
      </c>
      <c r="K16" s="27">
        <f t="shared" si="3"/>
        <v>3.7666666666666666</v>
      </c>
      <c r="L16" s="23" t="s">
        <v>44</v>
      </c>
      <c r="M16" s="33"/>
    </row>
    <row r="17" spans="1:13" ht="30.75" customHeight="1">
      <c r="A17" s="55"/>
      <c r="B17" s="29" t="s">
        <v>45</v>
      </c>
      <c r="C17" s="43">
        <v>0</v>
      </c>
      <c r="D17" s="54">
        <v>200</v>
      </c>
      <c r="E17" s="39">
        <v>200</v>
      </c>
      <c r="F17" s="43">
        <v>1350</v>
      </c>
      <c r="G17" s="54">
        <v>100</v>
      </c>
      <c r="H17" s="39">
        <f>SUM(F17:G17)</f>
        <v>1450</v>
      </c>
      <c r="I17" s="27" t="e">
        <f t="shared" si="1"/>
        <v>#DIV/0!</v>
      </c>
      <c r="J17" s="27">
        <f t="shared" si="2"/>
        <v>-0.5</v>
      </c>
      <c r="K17" s="27">
        <f t="shared" si="3"/>
        <v>6.25</v>
      </c>
      <c r="L17" s="23" t="s">
        <v>46</v>
      </c>
      <c r="M17" s="33"/>
    </row>
    <row r="18" spans="1:13" ht="30.75" customHeight="1">
      <c r="A18" s="55"/>
      <c r="B18" s="29" t="s">
        <v>47</v>
      </c>
      <c r="C18" s="43">
        <v>0</v>
      </c>
      <c r="D18" s="54">
        <v>185</v>
      </c>
      <c r="E18" s="39">
        <v>185</v>
      </c>
      <c r="F18" s="43">
        <v>2000</v>
      </c>
      <c r="G18" s="54">
        <v>50</v>
      </c>
      <c r="H18" s="39">
        <f>SUM(F18:G18)</f>
        <v>2050</v>
      </c>
      <c r="I18" s="27" t="e">
        <f t="shared" si="1"/>
        <v>#DIV/0!</v>
      </c>
      <c r="J18" s="27">
        <f t="shared" si="2"/>
        <v>-0.7297297297297297</v>
      </c>
      <c r="K18" s="27">
        <f t="shared" si="3"/>
        <v>10.08108108108108</v>
      </c>
      <c r="L18" s="23" t="s">
        <v>48</v>
      </c>
      <c r="M18" s="33"/>
    </row>
    <row r="19" spans="1:13" ht="23.25" customHeight="1" thickBot="1">
      <c r="A19" s="55"/>
      <c r="B19" s="29" t="s">
        <v>49</v>
      </c>
      <c r="C19" s="43">
        <v>0</v>
      </c>
      <c r="D19" s="54">
        <v>220</v>
      </c>
      <c r="E19" s="39">
        <v>220</v>
      </c>
      <c r="F19" s="43">
        <v>1008</v>
      </c>
      <c r="G19" s="54">
        <v>50</v>
      </c>
      <c r="H19" s="39">
        <v>1058</v>
      </c>
      <c r="I19" s="27" t="e">
        <f t="shared" si="1"/>
        <v>#DIV/0!</v>
      </c>
      <c r="J19" s="27">
        <f t="shared" si="2"/>
        <v>-0.7727272727272727</v>
      </c>
      <c r="K19" s="27">
        <f t="shared" si="3"/>
        <v>3.809090909090909</v>
      </c>
      <c r="L19" s="23" t="s">
        <v>50</v>
      </c>
      <c r="M19" s="33"/>
    </row>
    <row r="20" spans="1:13" ht="51" customHeight="1" thickBot="1">
      <c r="A20" s="55"/>
      <c r="B20" s="40" t="s">
        <v>25</v>
      </c>
      <c r="C20" s="51">
        <f>SUM(C8:C19)</f>
        <v>5400</v>
      </c>
      <c r="D20" s="51">
        <f>SUM(D8:D19)</f>
        <v>1295</v>
      </c>
      <c r="E20" s="51">
        <f>SUM(E8:E19)</f>
        <v>6695</v>
      </c>
      <c r="F20" s="51">
        <f>SUM(F8:F19)</f>
        <v>5394</v>
      </c>
      <c r="G20" s="51">
        <f>SUM(G8:G19)</f>
        <v>1197</v>
      </c>
      <c r="H20" s="51">
        <f>SUM(H8:H19)</f>
        <v>6591</v>
      </c>
      <c r="I20" s="35">
        <f>(F20-C20)/C20</f>
        <v>-0.0011111111111111111</v>
      </c>
      <c r="J20" s="35">
        <f>(G20-D20)/D20</f>
        <v>-0.07567567567567568</v>
      </c>
      <c r="K20" s="35">
        <f>(H20-E20)/E20</f>
        <v>-0.015533980582524271</v>
      </c>
      <c r="L20" s="36" t="s">
        <v>23</v>
      </c>
      <c r="M20" s="33"/>
    </row>
    <row r="21" spans="1:12" ht="12.75">
      <c r="A21" s="55"/>
      <c r="B21" s="68" t="s">
        <v>31</v>
      </c>
      <c r="C21" s="68"/>
      <c r="D21" s="68"/>
      <c r="J21" s="69" t="s">
        <v>32</v>
      </c>
      <c r="K21" s="69"/>
      <c r="L21" s="69"/>
    </row>
    <row r="22" spans="1:12" ht="12.75">
      <c r="A22" s="55"/>
      <c r="B22" s="37"/>
      <c r="L22" s="38"/>
    </row>
    <row r="23" spans="1:11" ht="12.75">
      <c r="A23" s="55"/>
      <c r="J23" s="32"/>
      <c r="K23" s="32"/>
    </row>
    <row r="24" spans="1:7" ht="12.75">
      <c r="A24" s="55"/>
      <c r="G24" s="56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24" bottom="0.32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2021-07-29T06:49:10Z</cp:lastPrinted>
  <dcterms:created xsi:type="dcterms:W3CDTF">2003-07-07T10:02:20Z</dcterms:created>
  <dcterms:modified xsi:type="dcterms:W3CDTF">2022-01-05T07:17:37Z</dcterms:modified>
  <cp:category/>
  <cp:version/>
  <cp:contentType/>
  <cp:contentStatus/>
</cp:coreProperties>
</file>