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0" yWindow="12" windowWidth="7092" windowHeight="8448" activeTab="0"/>
  </bookViews>
  <sheets>
    <sheet name="visitors sites12-11-" sheetId="1" r:id="rId1"/>
  </sheets>
  <definedNames>
    <definedName name="_xlnm.Print_Area" localSheetId="0">'visitors sites12-11-'!$A$1:$L$34</definedName>
  </definedNames>
  <calcPr fullCalcOnLoad="1"/>
</workbook>
</file>

<file path=xl/sharedStrings.xml><?xml version="1.0" encoding="utf-8"?>
<sst xmlns="http://schemas.openxmlformats.org/spreadsheetml/2006/main" count="76" uniqueCount="64">
  <si>
    <t>Total</t>
  </si>
  <si>
    <t>Foreign</t>
  </si>
  <si>
    <t>Jordanian</t>
  </si>
  <si>
    <t>Petra</t>
  </si>
  <si>
    <t>البتراء</t>
  </si>
  <si>
    <t>Location</t>
  </si>
  <si>
    <t>الموقع</t>
  </si>
  <si>
    <t>Mount Nebo</t>
  </si>
  <si>
    <t>Wadi Rum</t>
  </si>
  <si>
    <t>Karak</t>
  </si>
  <si>
    <t>Pella</t>
  </si>
  <si>
    <t>جرش</t>
  </si>
  <si>
    <t>مادبا الخارطة</t>
  </si>
  <si>
    <t>المغطس</t>
  </si>
  <si>
    <t>وادي رم</t>
  </si>
  <si>
    <t>الكرك</t>
  </si>
  <si>
    <t>عجلون</t>
  </si>
  <si>
    <t>ام قيس</t>
  </si>
  <si>
    <t>بيلا</t>
  </si>
  <si>
    <t>متحف العقبة</t>
  </si>
  <si>
    <t>متحف مادبا</t>
  </si>
  <si>
    <t>متحف السلط</t>
  </si>
  <si>
    <t>Um Qais</t>
  </si>
  <si>
    <t>Madaba (Map)</t>
  </si>
  <si>
    <t>Folklore Museum</t>
  </si>
  <si>
    <t>Madaba Museum</t>
  </si>
  <si>
    <t>Salt Museum</t>
  </si>
  <si>
    <t>Source: Ministry of Tourism &amp; Antiquities</t>
  </si>
  <si>
    <t>أم الجمال</t>
  </si>
  <si>
    <t>Um ALjmal</t>
  </si>
  <si>
    <t>Jordan's Museum</t>
  </si>
  <si>
    <t>متحف الاثار الاردني</t>
  </si>
  <si>
    <t>متحف  الحياة الشعبي</t>
  </si>
  <si>
    <t>أجنبي</t>
  </si>
  <si>
    <t>أردني</t>
  </si>
  <si>
    <t>المجموع</t>
  </si>
  <si>
    <t>Aqaba Museum</t>
  </si>
  <si>
    <t>Maghtas</t>
  </si>
  <si>
    <t>Jarash</t>
  </si>
  <si>
    <t>جبل نيبو</t>
  </si>
  <si>
    <t>Ajlun</t>
  </si>
  <si>
    <t>المصدر : وزارة السياحة والاثار</t>
  </si>
  <si>
    <t xml:space="preserve"> التغير النسبي</t>
  </si>
  <si>
    <t>الشوبك</t>
  </si>
  <si>
    <t>Shobak</t>
  </si>
  <si>
    <t>البحر الميت</t>
  </si>
  <si>
    <t>عفرا</t>
  </si>
  <si>
    <t>مركز زوار مادبا</t>
  </si>
  <si>
    <t xml:space="preserve"> Dead Sea </t>
  </si>
  <si>
    <t>Madaba Visit Center</t>
  </si>
  <si>
    <t>Afra</t>
  </si>
  <si>
    <t>ام الرصاص</t>
  </si>
  <si>
    <t>مكاور</t>
  </si>
  <si>
    <t>مار الياس</t>
  </si>
  <si>
    <t>Mukawir</t>
  </si>
  <si>
    <t>Umalrsas</t>
  </si>
  <si>
    <t>Alhlabat Castel</t>
  </si>
  <si>
    <t>القصور الصحراوية</t>
  </si>
  <si>
    <t>Desert Castle</t>
  </si>
  <si>
    <t>Relative Change12 /11</t>
  </si>
  <si>
    <t>Table 5.2 Number of Visitors to Touristic Sites by Locations.  2011 - 20012</t>
  </si>
  <si>
    <t xml:space="preserve">جدول 2.5 زوار المواقع الاثرية  للاعوام  2011 - 2012 </t>
  </si>
  <si>
    <t>فصر الحلابات</t>
  </si>
  <si>
    <t>mar elyas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</si>
</sst>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%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7" fillId="33" borderId="10" xfId="0" applyFont="1" applyFill="1" applyBorder="1" applyAlignment="1">
      <alignment horizontal="center"/>
    </xf>
    <xf numFmtId="202" fontId="8" fillId="34" borderId="11" xfId="0" applyNumberFormat="1" applyFont="1" applyFill="1" applyBorder="1" applyAlignment="1">
      <alignment horizontal="center"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 horizontal="center"/>
    </xf>
    <xf numFmtId="0" fontId="7" fillId="34" borderId="0" xfId="0" applyFont="1" applyFill="1" applyAlignment="1">
      <alignment horizontal="left"/>
    </xf>
    <xf numFmtId="0" fontId="7" fillId="33" borderId="11" xfId="0" applyFont="1" applyFill="1" applyBorder="1" applyAlignment="1">
      <alignment horizontal="center"/>
    </xf>
    <xf numFmtId="202" fontId="8" fillId="34" borderId="12" xfId="0" applyNumberFormat="1" applyFont="1" applyFill="1" applyBorder="1" applyAlignment="1">
      <alignment horizontal="center"/>
    </xf>
    <xf numFmtId="3" fontId="7" fillId="34" borderId="0" xfId="0" applyNumberFormat="1" applyFont="1" applyFill="1" applyAlignment="1">
      <alignment horizontal="left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202" fontId="8" fillId="34" borderId="18" xfId="0" applyNumberFormat="1" applyFont="1" applyFill="1" applyBorder="1" applyAlignment="1">
      <alignment horizontal="center"/>
    </xf>
    <xf numFmtId="202" fontId="8" fillId="34" borderId="17" xfId="0" applyNumberFormat="1" applyFont="1" applyFill="1" applyBorder="1" applyAlignment="1">
      <alignment horizontal="center"/>
    </xf>
    <xf numFmtId="202" fontId="8" fillId="34" borderId="10" xfId="0" applyNumberFormat="1" applyFont="1" applyFill="1" applyBorder="1" applyAlignment="1">
      <alignment horizontal="center"/>
    </xf>
    <xf numFmtId="202" fontId="8" fillId="34" borderId="15" xfId="0" applyNumberFormat="1" applyFon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0" fontId="8" fillId="34" borderId="0" xfId="0" applyFont="1" applyFill="1" applyAlignment="1">
      <alignment horizontal="right"/>
    </xf>
    <xf numFmtId="10" fontId="7" fillId="34" borderId="0" xfId="0" applyNumberFormat="1" applyFont="1" applyFill="1" applyAlignment="1">
      <alignment horizontal="left"/>
    </xf>
    <xf numFmtId="2" fontId="7" fillId="34" borderId="0" xfId="0" applyNumberFormat="1" applyFont="1" applyFill="1" applyAlignment="1">
      <alignment horizontal="left"/>
    </xf>
    <xf numFmtId="0" fontId="7" fillId="34" borderId="19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left"/>
    </xf>
    <xf numFmtId="0" fontId="7" fillId="34" borderId="21" xfId="0" applyFont="1" applyFill="1" applyBorder="1" applyAlignment="1">
      <alignment horizontal="left"/>
    </xf>
    <xf numFmtId="0" fontId="7" fillId="34" borderId="22" xfId="57" applyFont="1" applyFill="1" applyBorder="1" applyAlignment="1">
      <alignment horizontal="left"/>
      <protection/>
    </xf>
    <xf numFmtId="0" fontId="7" fillId="34" borderId="23" xfId="0" applyFont="1" applyFill="1" applyBorder="1" applyAlignment="1">
      <alignment horizontal="left"/>
    </xf>
    <xf numFmtId="3" fontId="7" fillId="34" borderId="20" xfId="0" applyNumberFormat="1" applyFont="1" applyFill="1" applyBorder="1" applyAlignment="1">
      <alignment horizontal="center" vertical="center"/>
    </xf>
    <xf numFmtId="3" fontId="7" fillId="34" borderId="21" xfId="0" applyNumberFormat="1" applyFont="1" applyFill="1" applyBorder="1" applyAlignment="1">
      <alignment horizontal="center" vertical="center"/>
    </xf>
    <xf numFmtId="3" fontId="7" fillId="34" borderId="24" xfId="0" applyNumberFormat="1" applyFont="1" applyFill="1" applyBorder="1" applyAlignment="1">
      <alignment horizontal="center" vertical="center"/>
    </xf>
    <xf numFmtId="3" fontId="7" fillId="34" borderId="25" xfId="0" applyNumberFormat="1" applyFont="1" applyFill="1" applyBorder="1" applyAlignment="1">
      <alignment horizontal="center" vertical="center"/>
    </xf>
    <xf numFmtId="3" fontId="7" fillId="34" borderId="26" xfId="0" applyNumberFormat="1" applyFont="1" applyFill="1" applyBorder="1" applyAlignment="1">
      <alignment horizontal="center" vertical="center"/>
    </xf>
    <xf numFmtId="3" fontId="7" fillId="34" borderId="27" xfId="0" applyNumberFormat="1" applyFont="1" applyFill="1" applyBorder="1" applyAlignment="1">
      <alignment horizontal="center" vertical="center"/>
    </xf>
    <xf numFmtId="3" fontId="7" fillId="34" borderId="0" xfId="0" applyNumberFormat="1" applyFont="1" applyFill="1" applyBorder="1" applyAlignment="1">
      <alignment horizontal="center" vertical="center"/>
    </xf>
    <xf numFmtId="3" fontId="7" fillId="34" borderId="28" xfId="0" applyNumberFormat="1" applyFont="1" applyFill="1" applyBorder="1" applyAlignment="1">
      <alignment horizontal="center" vertical="center"/>
    </xf>
    <xf numFmtId="3" fontId="7" fillId="34" borderId="22" xfId="0" applyNumberFormat="1" applyFont="1" applyFill="1" applyBorder="1" applyAlignment="1">
      <alignment horizontal="center"/>
    </xf>
    <xf numFmtId="3" fontId="7" fillId="34" borderId="29" xfId="0" applyNumberFormat="1" applyFont="1" applyFill="1" applyBorder="1" applyAlignment="1">
      <alignment horizontal="center"/>
    </xf>
    <xf numFmtId="3" fontId="7" fillId="34" borderId="30" xfId="0" applyNumberFormat="1" applyFont="1" applyFill="1" applyBorder="1" applyAlignment="1">
      <alignment horizontal="center" vertical="center"/>
    </xf>
    <xf numFmtId="202" fontId="8" fillId="34" borderId="31" xfId="0" applyNumberFormat="1" applyFont="1" applyFill="1" applyBorder="1" applyAlignment="1">
      <alignment horizontal="center"/>
    </xf>
    <xf numFmtId="202" fontId="8" fillId="34" borderId="24" xfId="0" applyNumberFormat="1" applyFont="1" applyFill="1" applyBorder="1" applyAlignment="1">
      <alignment horizontal="center"/>
    </xf>
    <xf numFmtId="202" fontId="8" fillId="34" borderId="25" xfId="0" applyNumberFormat="1" applyFont="1" applyFill="1" applyBorder="1" applyAlignment="1">
      <alignment horizontal="center"/>
    </xf>
    <xf numFmtId="3" fontId="7" fillId="34" borderId="19" xfId="0" applyNumberFormat="1" applyFont="1" applyFill="1" applyBorder="1" applyAlignment="1">
      <alignment horizontal="center" vertical="center"/>
    </xf>
    <xf numFmtId="3" fontId="7" fillId="34" borderId="32" xfId="0" applyNumberFormat="1" applyFont="1" applyFill="1" applyBorder="1" applyAlignment="1">
      <alignment horizontal="center" vertical="center"/>
    </xf>
    <xf numFmtId="3" fontId="7" fillId="34" borderId="22" xfId="0" applyNumberFormat="1" applyFont="1" applyFill="1" applyBorder="1" applyAlignment="1">
      <alignment horizontal="center" vertical="center"/>
    </xf>
    <xf numFmtId="3" fontId="7" fillId="34" borderId="29" xfId="0" applyNumberFormat="1" applyFont="1" applyFill="1" applyBorder="1" applyAlignment="1">
      <alignment horizontal="center" vertical="center"/>
    </xf>
    <xf numFmtId="3" fontId="7" fillId="34" borderId="33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0" fontId="7" fillId="35" borderId="22" xfId="0" applyFont="1" applyFill="1" applyBorder="1" applyAlignment="1">
      <alignment/>
    </xf>
    <xf numFmtId="0" fontId="7" fillId="35" borderId="32" xfId="0" applyFont="1" applyFill="1" applyBorder="1" applyAlignment="1">
      <alignment/>
    </xf>
    <xf numFmtId="0" fontId="7" fillId="35" borderId="29" xfId="0" applyFont="1" applyFill="1" applyBorder="1" applyAlignment="1">
      <alignment/>
    </xf>
    <xf numFmtId="3" fontId="7" fillId="34" borderId="32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right"/>
    </xf>
    <xf numFmtId="0" fontId="7" fillId="33" borderId="27" xfId="0" applyFont="1" applyFill="1" applyBorder="1" applyAlignment="1">
      <alignment horizontal="right"/>
    </xf>
    <xf numFmtId="0" fontId="7" fillId="33" borderId="20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left"/>
    </xf>
    <xf numFmtId="0" fontId="7" fillId="33" borderId="23" xfId="0" applyFont="1" applyFill="1" applyBorder="1" applyAlignment="1">
      <alignment horizontal="left"/>
    </xf>
    <xf numFmtId="0" fontId="7" fillId="33" borderId="35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 textRotation="90" readingOrder="1"/>
    </xf>
    <xf numFmtId="0" fontId="8" fillId="34" borderId="0" xfId="0" applyFont="1" applyFill="1" applyBorder="1" applyAlignment="1">
      <alignment horizontal="right"/>
    </xf>
    <xf numFmtId="0" fontId="8" fillId="34" borderId="0" xfId="0" applyFont="1" applyFill="1" applyBorder="1" applyAlignment="1">
      <alignment horizontal="left"/>
    </xf>
    <xf numFmtId="0" fontId="7" fillId="33" borderId="36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198" fontId="7" fillId="34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rightToLeft="1" tabSelected="1" zoomScale="70" zoomScaleNormal="70" zoomScalePageLayoutView="0" workbookViewId="0" topLeftCell="A1">
      <selection activeCell="O26" sqref="O26:Q33"/>
    </sheetView>
  </sheetViews>
  <sheetFormatPr defaultColWidth="9.140625" defaultRowHeight="12.75"/>
  <cols>
    <col min="1" max="1" width="4.57421875" style="3" customWidth="1"/>
    <col min="2" max="2" width="14.421875" style="5" customWidth="1"/>
    <col min="3" max="3" width="13.00390625" style="5" customWidth="1"/>
    <col min="4" max="4" width="12.8515625" style="5" customWidth="1"/>
    <col min="5" max="5" width="13.8515625" style="5" customWidth="1"/>
    <col min="6" max="7" width="12.8515625" style="5" customWidth="1"/>
    <col min="8" max="8" width="13.7109375" style="5" customWidth="1"/>
    <col min="9" max="9" width="11.7109375" style="5" customWidth="1"/>
    <col min="10" max="10" width="11.57421875" style="5" customWidth="1"/>
    <col min="11" max="11" width="12.28125" style="5" customWidth="1"/>
    <col min="12" max="12" width="19.00390625" style="4" customWidth="1"/>
    <col min="13" max="16384" width="9.140625" style="3" customWidth="1"/>
  </cols>
  <sheetData>
    <row r="1" spans="1:12" ht="15.75" customHeight="1">
      <c r="A1" s="72"/>
      <c r="B1" s="78" t="s">
        <v>61</v>
      </c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12.75">
      <c r="A2" s="72"/>
      <c r="B2" s="54" t="s">
        <v>60</v>
      </c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8.25" customHeight="1" thickBot="1">
      <c r="A3" s="7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7" s="4" customFormat="1" ht="16.5" customHeight="1">
      <c r="A4" s="72"/>
      <c r="B4" s="55" t="s">
        <v>6</v>
      </c>
      <c r="C4" s="66">
        <v>2011</v>
      </c>
      <c r="D4" s="67"/>
      <c r="E4" s="68"/>
      <c r="F4" s="66">
        <v>2012</v>
      </c>
      <c r="G4" s="67"/>
      <c r="H4" s="68"/>
      <c r="I4" s="60" t="s">
        <v>42</v>
      </c>
      <c r="J4" s="61"/>
      <c r="K4" s="62"/>
      <c r="L4" s="57" t="s">
        <v>5</v>
      </c>
      <c r="Q4" s="3"/>
    </row>
    <row r="5" spans="1:17" s="4" customFormat="1" ht="16.5" customHeight="1">
      <c r="A5" s="72"/>
      <c r="B5" s="56"/>
      <c r="C5" s="69"/>
      <c r="D5" s="70"/>
      <c r="E5" s="71"/>
      <c r="F5" s="69"/>
      <c r="G5" s="70"/>
      <c r="H5" s="71"/>
      <c r="I5" s="63"/>
      <c r="J5" s="64"/>
      <c r="K5" s="65"/>
      <c r="L5" s="58"/>
      <c r="Q5" s="3"/>
    </row>
    <row r="6" spans="1:12" s="5" customFormat="1" ht="15" customHeight="1" thickBot="1">
      <c r="A6" s="72"/>
      <c r="B6" s="56"/>
      <c r="C6" s="69"/>
      <c r="D6" s="70"/>
      <c r="E6" s="71"/>
      <c r="F6" s="69"/>
      <c r="G6" s="70"/>
      <c r="H6" s="71"/>
      <c r="I6" s="75" t="s">
        <v>59</v>
      </c>
      <c r="J6" s="76"/>
      <c r="K6" s="77"/>
      <c r="L6" s="58"/>
    </row>
    <row r="7" spans="1:12" s="5" customFormat="1" ht="14.25" customHeight="1">
      <c r="A7" s="72"/>
      <c r="B7" s="56"/>
      <c r="C7" s="9" t="s">
        <v>33</v>
      </c>
      <c r="D7" s="46" t="s">
        <v>34</v>
      </c>
      <c r="E7" s="48" t="s">
        <v>35</v>
      </c>
      <c r="F7" s="9" t="s">
        <v>33</v>
      </c>
      <c r="G7" s="46" t="s">
        <v>34</v>
      </c>
      <c r="H7" s="48" t="s">
        <v>35</v>
      </c>
      <c r="I7" s="12" t="s">
        <v>33</v>
      </c>
      <c r="J7" s="6" t="s">
        <v>34</v>
      </c>
      <c r="K7" s="13" t="s">
        <v>35</v>
      </c>
      <c r="L7" s="58"/>
    </row>
    <row r="8" spans="1:12" ht="18" customHeight="1" thickBot="1">
      <c r="A8" s="72"/>
      <c r="B8" s="56"/>
      <c r="C8" s="10" t="s">
        <v>1</v>
      </c>
      <c r="D8" s="47" t="s">
        <v>2</v>
      </c>
      <c r="E8" s="49" t="s">
        <v>0</v>
      </c>
      <c r="F8" s="10" t="s">
        <v>1</v>
      </c>
      <c r="G8" s="47" t="s">
        <v>2</v>
      </c>
      <c r="H8" s="49" t="s">
        <v>0</v>
      </c>
      <c r="I8" s="10" t="s">
        <v>1</v>
      </c>
      <c r="J8" s="1" t="s">
        <v>2</v>
      </c>
      <c r="K8" s="11" t="s">
        <v>0</v>
      </c>
      <c r="L8" s="59"/>
    </row>
    <row r="9" spans="1:17" ht="21" customHeight="1">
      <c r="A9" s="72"/>
      <c r="B9" s="51" t="s">
        <v>4</v>
      </c>
      <c r="C9" s="42">
        <v>508518</v>
      </c>
      <c r="D9" s="45">
        <v>121346</v>
      </c>
      <c r="E9" s="35">
        <v>629864</v>
      </c>
      <c r="F9" s="27">
        <v>522290</v>
      </c>
      <c r="G9" s="31">
        <v>113856</v>
      </c>
      <c r="H9" s="53">
        <v>636146</v>
      </c>
      <c r="I9" s="38">
        <f aca="true" t="shared" si="0" ref="I9:K13">(F9-C9)/C9</f>
        <v>0.02708262047754455</v>
      </c>
      <c r="J9" s="7">
        <f t="shared" si="0"/>
        <v>-0.061724325482504575</v>
      </c>
      <c r="K9" s="14">
        <f t="shared" si="0"/>
        <v>0.009973581598567309</v>
      </c>
      <c r="L9" s="23" t="s">
        <v>3</v>
      </c>
      <c r="O9" s="79"/>
      <c r="P9" s="79"/>
      <c r="Q9" s="79"/>
    </row>
    <row r="10" spans="1:17" ht="21" customHeight="1">
      <c r="A10" s="72"/>
      <c r="B10" s="50" t="s">
        <v>11</v>
      </c>
      <c r="C10" s="43">
        <v>179700</v>
      </c>
      <c r="D10" s="33">
        <v>62200</v>
      </c>
      <c r="E10" s="35">
        <v>241900</v>
      </c>
      <c r="F10" s="28">
        <v>162150</v>
      </c>
      <c r="G10" s="32">
        <v>66200</v>
      </c>
      <c r="H10" s="35">
        <v>228350</v>
      </c>
      <c r="I10" s="39">
        <f t="shared" si="0"/>
        <v>-0.09766277128547579</v>
      </c>
      <c r="J10" s="2">
        <f t="shared" si="0"/>
        <v>0.06430868167202572</v>
      </c>
      <c r="K10" s="15">
        <f t="shared" si="0"/>
        <v>-0.05601488218272013</v>
      </c>
      <c r="L10" s="24" t="s">
        <v>38</v>
      </c>
      <c r="O10" s="79"/>
      <c r="P10" s="79"/>
      <c r="Q10" s="79"/>
    </row>
    <row r="11" spans="1:17" ht="21" customHeight="1">
      <c r="A11" s="72"/>
      <c r="B11" s="50" t="s">
        <v>17</v>
      </c>
      <c r="C11" s="43">
        <v>46098</v>
      </c>
      <c r="D11" s="33">
        <v>155795</v>
      </c>
      <c r="E11" s="35">
        <v>201893</v>
      </c>
      <c r="F11" s="28">
        <v>37567</v>
      </c>
      <c r="G11" s="32">
        <v>162825</v>
      </c>
      <c r="H11" s="35">
        <v>200392</v>
      </c>
      <c r="I11" s="39">
        <f t="shared" si="0"/>
        <v>-0.1850622586663196</v>
      </c>
      <c r="J11" s="2">
        <f t="shared" si="0"/>
        <v>0.045123399338874805</v>
      </c>
      <c r="K11" s="15">
        <f t="shared" si="0"/>
        <v>-0.007434631215544868</v>
      </c>
      <c r="L11" s="24" t="s">
        <v>22</v>
      </c>
      <c r="O11" s="79"/>
      <c r="P11" s="79"/>
      <c r="Q11" s="79"/>
    </row>
    <row r="12" spans="1:17" ht="21" customHeight="1">
      <c r="A12" s="72"/>
      <c r="B12" s="50" t="s">
        <v>39</v>
      </c>
      <c r="C12" s="43">
        <v>206440</v>
      </c>
      <c r="D12" s="33">
        <v>1381</v>
      </c>
      <c r="E12" s="35">
        <v>207821</v>
      </c>
      <c r="F12" s="28">
        <v>188394</v>
      </c>
      <c r="G12" s="32">
        <v>794</v>
      </c>
      <c r="H12" s="35">
        <v>189188</v>
      </c>
      <c r="I12" s="39">
        <f t="shared" si="0"/>
        <v>-0.08741522960666538</v>
      </c>
      <c r="J12" s="2">
        <f t="shared" si="0"/>
        <v>-0.42505430847212167</v>
      </c>
      <c r="K12" s="15">
        <f t="shared" si="0"/>
        <v>-0.08965888914017352</v>
      </c>
      <c r="L12" s="24" t="s">
        <v>7</v>
      </c>
      <c r="O12" s="79"/>
      <c r="P12" s="79"/>
      <c r="Q12" s="79"/>
    </row>
    <row r="13" spans="1:17" ht="21" customHeight="1">
      <c r="A13" s="72"/>
      <c r="B13" s="50" t="s">
        <v>16</v>
      </c>
      <c r="C13" s="43">
        <v>64143</v>
      </c>
      <c r="D13" s="33">
        <v>91754</v>
      </c>
      <c r="E13" s="35">
        <v>155897</v>
      </c>
      <c r="F13" s="28">
        <v>71346</v>
      </c>
      <c r="G13" s="32">
        <v>112771</v>
      </c>
      <c r="H13" s="35">
        <v>184117</v>
      </c>
      <c r="I13" s="39">
        <f t="shared" si="0"/>
        <v>0.1122959637060942</v>
      </c>
      <c r="J13" s="2">
        <f t="shared" si="0"/>
        <v>0.22905813370534256</v>
      </c>
      <c r="K13" s="15">
        <f t="shared" si="0"/>
        <v>0.18101695350135025</v>
      </c>
      <c r="L13" s="24" t="s">
        <v>40</v>
      </c>
      <c r="O13" s="79"/>
      <c r="P13" s="79"/>
      <c r="Q13" s="79"/>
    </row>
    <row r="14" spans="1:17" ht="21" customHeight="1">
      <c r="A14" s="72"/>
      <c r="B14" s="50" t="s">
        <v>12</v>
      </c>
      <c r="C14" s="43">
        <v>216598</v>
      </c>
      <c r="D14" s="33">
        <v>920</v>
      </c>
      <c r="E14" s="35">
        <v>217518</v>
      </c>
      <c r="F14" s="28">
        <v>211721</v>
      </c>
      <c r="G14" s="32">
        <v>829</v>
      </c>
      <c r="H14" s="35">
        <v>212550</v>
      </c>
      <c r="I14" s="39">
        <f aca="true" t="shared" si="1" ref="I14:I33">(F14-C14)/C14</f>
        <v>-0.02251636672545453</v>
      </c>
      <c r="J14" s="2">
        <f aca="true" t="shared" si="2" ref="J14:J33">(G14-D14)/D14</f>
        <v>-0.09891304347826087</v>
      </c>
      <c r="K14" s="15">
        <f aca="true" t="shared" si="3" ref="K14:K33">(H14-E14)/E14</f>
        <v>-0.02283948914572587</v>
      </c>
      <c r="L14" s="24" t="s">
        <v>23</v>
      </c>
      <c r="O14" s="79"/>
      <c r="P14" s="79"/>
      <c r="Q14" s="79"/>
    </row>
    <row r="15" spans="1:17" ht="21" customHeight="1">
      <c r="A15" s="72"/>
      <c r="B15" s="50" t="s">
        <v>14</v>
      </c>
      <c r="C15" s="43">
        <v>124184</v>
      </c>
      <c r="D15" s="33">
        <v>9778</v>
      </c>
      <c r="E15" s="35">
        <v>133962</v>
      </c>
      <c r="F15" s="28">
        <v>118817</v>
      </c>
      <c r="G15" s="32">
        <v>22259</v>
      </c>
      <c r="H15" s="35">
        <v>141076</v>
      </c>
      <c r="I15" s="39">
        <f t="shared" si="1"/>
        <v>-0.043218127939187015</v>
      </c>
      <c r="J15" s="2">
        <f t="shared" si="2"/>
        <v>1.2764368991613826</v>
      </c>
      <c r="K15" s="15">
        <f t="shared" si="3"/>
        <v>0.053104611755572476</v>
      </c>
      <c r="L15" s="24" t="s">
        <v>8</v>
      </c>
      <c r="O15" s="79"/>
      <c r="P15" s="79"/>
      <c r="Q15" s="79"/>
    </row>
    <row r="16" spans="1:17" ht="21" customHeight="1">
      <c r="A16" s="72"/>
      <c r="B16" s="50" t="s">
        <v>15</v>
      </c>
      <c r="C16" s="43">
        <v>82600</v>
      </c>
      <c r="D16" s="33">
        <v>14950</v>
      </c>
      <c r="E16" s="35">
        <v>97550</v>
      </c>
      <c r="F16" s="28">
        <v>51156</v>
      </c>
      <c r="G16" s="32">
        <v>16150</v>
      </c>
      <c r="H16" s="35">
        <v>67306</v>
      </c>
      <c r="I16" s="39">
        <f t="shared" si="1"/>
        <v>-0.3806779661016949</v>
      </c>
      <c r="J16" s="2">
        <f t="shared" si="2"/>
        <v>0.0802675585284281</v>
      </c>
      <c r="K16" s="15">
        <f t="shared" si="3"/>
        <v>-0.31003587903639157</v>
      </c>
      <c r="L16" s="24" t="s">
        <v>9</v>
      </c>
      <c r="O16" s="79"/>
      <c r="P16" s="79"/>
      <c r="Q16" s="79"/>
    </row>
    <row r="17" spans="1:17" ht="21" customHeight="1">
      <c r="A17" s="72"/>
      <c r="B17" s="50" t="s">
        <v>13</v>
      </c>
      <c r="C17" s="43">
        <v>88016</v>
      </c>
      <c r="D17" s="33">
        <v>9514</v>
      </c>
      <c r="E17" s="35">
        <v>97530</v>
      </c>
      <c r="F17" s="28">
        <v>79900</v>
      </c>
      <c r="G17" s="32">
        <v>8762</v>
      </c>
      <c r="H17" s="35">
        <v>88662</v>
      </c>
      <c r="I17" s="39">
        <f t="shared" si="1"/>
        <v>-0.09221050718051263</v>
      </c>
      <c r="J17" s="2">
        <f t="shared" si="2"/>
        <v>-0.07904141265503468</v>
      </c>
      <c r="K17" s="15">
        <f t="shared" si="3"/>
        <v>-0.09092586896339588</v>
      </c>
      <c r="L17" s="24" t="s">
        <v>37</v>
      </c>
      <c r="O17" s="79"/>
      <c r="P17" s="79"/>
      <c r="Q17" s="79"/>
    </row>
    <row r="18" spans="1:17" ht="21" customHeight="1">
      <c r="A18" s="72"/>
      <c r="B18" s="50" t="s">
        <v>45</v>
      </c>
      <c r="C18" s="43">
        <v>7554</v>
      </c>
      <c r="D18" s="33">
        <v>8057</v>
      </c>
      <c r="E18" s="35">
        <v>15611</v>
      </c>
      <c r="F18" s="28">
        <v>8264</v>
      </c>
      <c r="G18" s="32">
        <v>8236</v>
      </c>
      <c r="H18" s="35">
        <v>16500</v>
      </c>
      <c r="I18" s="39">
        <f aca="true" t="shared" si="4" ref="I18:K20">(F18-C18)/C18</f>
        <v>0.09398993910510987</v>
      </c>
      <c r="J18" s="2">
        <f t="shared" si="4"/>
        <v>0.022216705969964005</v>
      </c>
      <c r="K18" s="15">
        <f t="shared" si="4"/>
        <v>0.05694702453398245</v>
      </c>
      <c r="L18" s="25" t="s">
        <v>48</v>
      </c>
      <c r="O18" s="79"/>
      <c r="P18" s="79"/>
      <c r="Q18" s="79"/>
    </row>
    <row r="19" spans="1:17" ht="17.25" customHeight="1">
      <c r="A19" s="72"/>
      <c r="B19" s="50" t="s">
        <v>51</v>
      </c>
      <c r="C19" s="43">
        <v>11033</v>
      </c>
      <c r="D19" s="33">
        <v>1132</v>
      </c>
      <c r="E19" s="35">
        <v>12165</v>
      </c>
      <c r="F19" s="29">
        <v>9761</v>
      </c>
      <c r="G19" s="37">
        <v>1056</v>
      </c>
      <c r="H19" s="35">
        <v>10817</v>
      </c>
      <c r="I19" s="39">
        <f t="shared" si="4"/>
        <v>-0.11529049215988399</v>
      </c>
      <c r="J19" s="2">
        <f t="shared" si="4"/>
        <v>-0.06713780918727916</v>
      </c>
      <c r="K19" s="15">
        <f t="shared" si="4"/>
        <v>-0.11080969995889849</v>
      </c>
      <c r="L19" s="24" t="s">
        <v>55</v>
      </c>
      <c r="O19" s="79"/>
      <c r="P19" s="79"/>
      <c r="Q19" s="79"/>
    </row>
    <row r="20" spans="1:17" ht="21" customHeight="1">
      <c r="A20" s="72"/>
      <c r="B20" s="50" t="s">
        <v>47</v>
      </c>
      <c r="C20" s="43">
        <v>110246</v>
      </c>
      <c r="D20" s="33">
        <v>745</v>
      </c>
      <c r="E20" s="35">
        <v>110991</v>
      </c>
      <c r="F20" s="28">
        <v>91852</v>
      </c>
      <c r="G20" s="32">
        <v>420</v>
      </c>
      <c r="H20" s="35">
        <v>92272</v>
      </c>
      <c r="I20" s="39">
        <f t="shared" si="4"/>
        <v>-0.16684505560292437</v>
      </c>
      <c r="J20" s="2">
        <f t="shared" si="4"/>
        <v>-0.436241610738255</v>
      </c>
      <c r="K20" s="15">
        <f t="shared" si="4"/>
        <v>-0.16865331423268554</v>
      </c>
      <c r="L20" s="25" t="s">
        <v>49</v>
      </c>
      <c r="O20" s="79"/>
      <c r="P20" s="79"/>
      <c r="Q20" s="79"/>
    </row>
    <row r="21" spans="1:17" ht="21" customHeight="1">
      <c r="A21" s="72"/>
      <c r="B21" s="50" t="s">
        <v>18</v>
      </c>
      <c r="C21" s="43">
        <v>17491</v>
      </c>
      <c r="D21" s="33">
        <v>15623</v>
      </c>
      <c r="E21" s="35">
        <v>33114</v>
      </c>
      <c r="F21" s="28">
        <v>12616</v>
      </c>
      <c r="G21" s="32">
        <v>21351</v>
      </c>
      <c r="H21" s="35">
        <v>33967</v>
      </c>
      <c r="I21" s="39">
        <f t="shared" si="1"/>
        <v>-0.27871476759476305</v>
      </c>
      <c r="J21" s="2">
        <f t="shared" si="2"/>
        <v>0.3666389297830122</v>
      </c>
      <c r="K21" s="15">
        <f t="shared" si="3"/>
        <v>0.02575949749350728</v>
      </c>
      <c r="L21" s="24" t="s">
        <v>10</v>
      </c>
      <c r="O21" s="79"/>
      <c r="P21" s="79"/>
      <c r="Q21" s="79"/>
    </row>
    <row r="22" spans="1:17" ht="21" customHeight="1">
      <c r="A22" s="72"/>
      <c r="B22" s="50" t="s">
        <v>57</v>
      </c>
      <c r="C22" s="43">
        <v>48850</v>
      </c>
      <c r="D22" s="33">
        <v>552</v>
      </c>
      <c r="E22" s="35">
        <v>49402</v>
      </c>
      <c r="F22" s="28">
        <v>30200</v>
      </c>
      <c r="G22" s="32">
        <v>238</v>
      </c>
      <c r="H22" s="35">
        <v>30438</v>
      </c>
      <c r="I22" s="39">
        <f t="shared" si="1"/>
        <v>-0.38178096212896623</v>
      </c>
      <c r="J22" s="2">
        <f t="shared" si="2"/>
        <v>-0.5688405797101449</v>
      </c>
      <c r="K22" s="15">
        <f t="shared" si="3"/>
        <v>-0.3838710983360997</v>
      </c>
      <c r="L22" s="24" t="s">
        <v>58</v>
      </c>
      <c r="O22" s="79"/>
      <c r="P22" s="79"/>
      <c r="Q22" s="79"/>
    </row>
    <row r="23" spans="1:17" ht="21" customHeight="1">
      <c r="A23" s="72"/>
      <c r="B23" s="50" t="s">
        <v>28</v>
      </c>
      <c r="C23" s="43">
        <v>1147</v>
      </c>
      <c r="D23" s="33">
        <v>770</v>
      </c>
      <c r="E23" s="35">
        <v>1917</v>
      </c>
      <c r="F23" s="28">
        <v>536</v>
      </c>
      <c r="G23" s="32">
        <v>406</v>
      </c>
      <c r="H23" s="35">
        <v>942</v>
      </c>
      <c r="I23" s="39">
        <f t="shared" si="1"/>
        <v>-0.5326939843068875</v>
      </c>
      <c r="J23" s="2">
        <f t="shared" si="2"/>
        <v>-0.4727272727272727</v>
      </c>
      <c r="K23" s="15">
        <f t="shared" si="3"/>
        <v>-0.5086071987480438</v>
      </c>
      <c r="L23" s="24" t="s">
        <v>29</v>
      </c>
      <c r="O23" s="79"/>
      <c r="P23" s="79"/>
      <c r="Q23" s="79"/>
    </row>
    <row r="24" spans="1:17" ht="21" customHeight="1">
      <c r="A24" s="72"/>
      <c r="B24" s="50" t="s">
        <v>43</v>
      </c>
      <c r="C24" s="43">
        <v>17681</v>
      </c>
      <c r="D24" s="33">
        <v>3379</v>
      </c>
      <c r="E24" s="35">
        <v>21060</v>
      </c>
      <c r="F24" s="28">
        <v>10644</v>
      </c>
      <c r="G24" s="32">
        <v>1622</v>
      </c>
      <c r="H24" s="35">
        <v>12266</v>
      </c>
      <c r="I24" s="39">
        <f t="shared" si="1"/>
        <v>-0.3979978508002941</v>
      </c>
      <c r="J24" s="2">
        <f t="shared" si="2"/>
        <v>-0.5199763243563185</v>
      </c>
      <c r="K24" s="15">
        <f t="shared" si="3"/>
        <v>-0.41756885090218426</v>
      </c>
      <c r="L24" s="24" t="s">
        <v>44</v>
      </c>
      <c r="O24" s="79"/>
      <c r="P24" s="79"/>
      <c r="Q24" s="79"/>
    </row>
    <row r="25" spans="1:17" ht="21" customHeight="1">
      <c r="A25" s="72"/>
      <c r="B25" s="50" t="s">
        <v>46</v>
      </c>
      <c r="C25" s="43">
        <v>4431</v>
      </c>
      <c r="D25" s="33">
        <v>32122</v>
      </c>
      <c r="E25" s="35">
        <v>36553</v>
      </c>
      <c r="F25" s="28">
        <v>4926</v>
      </c>
      <c r="G25" s="32">
        <v>40765</v>
      </c>
      <c r="H25" s="35">
        <v>45691</v>
      </c>
      <c r="I25" s="39">
        <f t="shared" si="1"/>
        <v>0.11171293161814488</v>
      </c>
      <c r="J25" s="2">
        <f t="shared" si="2"/>
        <v>0.26906792852250794</v>
      </c>
      <c r="K25" s="15">
        <f t="shared" si="3"/>
        <v>0.2499931606160917</v>
      </c>
      <c r="L25" s="25" t="s">
        <v>50</v>
      </c>
      <c r="O25" s="79"/>
      <c r="P25" s="79"/>
      <c r="Q25" s="79"/>
    </row>
    <row r="26" spans="1:17" ht="17.25" customHeight="1">
      <c r="A26" s="72"/>
      <c r="B26" s="50" t="s">
        <v>52</v>
      </c>
      <c r="C26" s="43">
        <v>13084</v>
      </c>
      <c r="D26" s="33">
        <v>800</v>
      </c>
      <c r="E26" s="35">
        <v>13884</v>
      </c>
      <c r="F26" s="29">
        <v>12507</v>
      </c>
      <c r="G26" s="37">
        <v>636</v>
      </c>
      <c r="H26" s="35">
        <v>13143</v>
      </c>
      <c r="I26" s="39">
        <f t="shared" si="1"/>
        <v>-0.04409966371140324</v>
      </c>
      <c r="J26" s="2">
        <f t="shared" si="2"/>
        <v>-0.205</v>
      </c>
      <c r="K26" s="15">
        <f t="shared" si="3"/>
        <v>-0.05337078651685393</v>
      </c>
      <c r="L26" s="24" t="s">
        <v>54</v>
      </c>
      <c r="O26" s="79"/>
      <c r="P26" s="79"/>
      <c r="Q26" s="79"/>
    </row>
    <row r="27" spans="1:17" ht="21" customHeight="1">
      <c r="A27" s="72"/>
      <c r="B27" s="50" t="s">
        <v>32</v>
      </c>
      <c r="C27" s="43">
        <v>68250</v>
      </c>
      <c r="D27" s="33">
        <v>51100</v>
      </c>
      <c r="E27" s="35">
        <v>119350</v>
      </c>
      <c r="F27" s="28">
        <v>60050</v>
      </c>
      <c r="G27" s="32">
        <v>64145</v>
      </c>
      <c r="H27" s="35">
        <v>124195</v>
      </c>
      <c r="I27" s="39">
        <f>(F27-C27)/C27</f>
        <v>-0.12014652014652015</v>
      </c>
      <c r="J27" s="2">
        <f>(G27-D27)/D27</f>
        <v>0.25528375733855185</v>
      </c>
      <c r="K27" s="15">
        <f>(H27-E27)/E27</f>
        <v>0.04059488898198576</v>
      </c>
      <c r="L27" s="24" t="s">
        <v>24</v>
      </c>
      <c r="O27" s="79"/>
      <c r="P27" s="79"/>
      <c r="Q27" s="79"/>
    </row>
    <row r="28" spans="1:17" ht="21" customHeight="1">
      <c r="A28" s="72"/>
      <c r="B28" s="50" t="s">
        <v>31</v>
      </c>
      <c r="C28" s="43">
        <v>133400</v>
      </c>
      <c r="D28" s="33">
        <v>43850</v>
      </c>
      <c r="E28" s="35">
        <v>177250</v>
      </c>
      <c r="F28" s="28">
        <v>118900</v>
      </c>
      <c r="G28" s="32">
        <v>48850</v>
      </c>
      <c r="H28" s="35">
        <v>167750</v>
      </c>
      <c r="I28" s="39">
        <f t="shared" si="1"/>
        <v>-0.10869565217391304</v>
      </c>
      <c r="J28" s="2">
        <f t="shared" si="2"/>
        <v>0.11402508551881414</v>
      </c>
      <c r="K28" s="15">
        <f t="shared" si="3"/>
        <v>-0.0535966149506347</v>
      </c>
      <c r="L28" s="24" t="s">
        <v>30</v>
      </c>
      <c r="O28" s="79"/>
      <c r="P28" s="79"/>
      <c r="Q28" s="79"/>
    </row>
    <row r="29" spans="1:17" ht="21" customHeight="1">
      <c r="A29" s="72"/>
      <c r="B29" s="50" t="s">
        <v>19</v>
      </c>
      <c r="C29" s="43">
        <v>6497</v>
      </c>
      <c r="D29" s="33">
        <v>4030</v>
      </c>
      <c r="E29" s="35">
        <v>10527</v>
      </c>
      <c r="F29" s="29">
        <v>4231</v>
      </c>
      <c r="G29" s="37">
        <v>2853</v>
      </c>
      <c r="H29" s="35">
        <v>7084</v>
      </c>
      <c r="I29" s="39">
        <f t="shared" si="1"/>
        <v>-0.34877635831922427</v>
      </c>
      <c r="J29" s="2">
        <f t="shared" si="2"/>
        <v>-0.29205955334987593</v>
      </c>
      <c r="K29" s="15">
        <f t="shared" si="3"/>
        <v>-0.3270637408568443</v>
      </c>
      <c r="L29" s="24" t="s">
        <v>36</v>
      </c>
      <c r="O29" s="79"/>
      <c r="P29" s="79"/>
      <c r="Q29" s="79"/>
    </row>
    <row r="30" spans="1:17" ht="17.25" customHeight="1">
      <c r="A30" s="72"/>
      <c r="B30" s="50" t="s">
        <v>20</v>
      </c>
      <c r="C30" s="43">
        <v>11350</v>
      </c>
      <c r="D30" s="33">
        <v>1950</v>
      </c>
      <c r="E30" s="35">
        <v>13300</v>
      </c>
      <c r="F30" s="29">
        <v>13000</v>
      </c>
      <c r="G30" s="37">
        <v>2650</v>
      </c>
      <c r="H30" s="35">
        <v>15650</v>
      </c>
      <c r="I30" s="39">
        <f t="shared" si="1"/>
        <v>0.14537444933920704</v>
      </c>
      <c r="J30" s="2">
        <f t="shared" si="2"/>
        <v>0.358974358974359</v>
      </c>
      <c r="K30" s="15">
        <f t="shared" si="3"/>
        <v>0.17669172932330826</v>
      </c>
      <c r="L30" s="24" t="s">
        <v>25</v>
      </c>
      <c r="O30" s="79"/>
      <c r="P30" s="79"/>
      <c r="Q30" s="79"/>
    </row>
    <row r="31" spans="1:17" ht="17.25" customHeight="1">
      <c r="A31" s="72"/>
      <c r="B31" s="50" t="s">
        <v>21</v>
      </c>
      <c r="C31" s="43">
        <v>621</v>
      </c>
      <c r="D31" s="33">
        <v>1156</v>
      </c>
      <c r="E31" s="35">
        <v>1777</v>
      </c>
      <c r="F31" s="29">
        <v>414</v>
      </c>
      <c r="G31" s="37">
        <v>733</v>
      </c>
      <c r="H31" s="35">
        <v>1147</v>
      </c>
      <c r="I31" s="39">
        <f t="shared" si="1"/>
        <v>-0.3333333333333333</v>
      </c>
      <c r="J31" s="2">
        <f t="shared" si="2"/>
        <v>-0.36591695501730104</v>
      </c>
      <c r="K31" s="15">
        <f t="shared" si="3"/>
        <v>-0.3545301069217783</v>
      </c>
      <c r="L31" s="24" t="s">
        <v>26</v>
      </c>
      <c r="O31" s="79"/>
      <c r="P31" s="79"/>
      <c r="Q31" s="79"/>
    </row>
    <row r="32" spans="1:17" ht="17.25" customHeight="1">
      <c r="A32" s="72"/>
      <c r="B32" s="50" t="s">
        <v>53</v>
      </c>
      <c r="C32" s="43">
        <v>6011</v>
      </c>
      <c r="D32" s="33">
        <v>8605</v>
      </c>
      <c r="E32" s="35">
        <v>14616</v>
      </c>
      <c r="F32" s="29">
        <v>6682</v>
      </c>
      <c r="G32" s="37">
        <v>6054</v>
      </c>
      <c r="H32" s="35">
        <v>12736</v>
      </c>
      <c r="I32" s="39">
        <f>(F32-C32)/C32</f>
        <v>0.11162868075195476</v>
      </c>
      <c r="J32" s="2">
        <f>(G32-D32)/D32</f>
        <v>-0.29645554909936084</v>
      </c>
      <c r="K32" s="15">
        <f>(H32-E32)/E32</f>
        <v>-0.12862616310892172</v>
      </c>
      <c r="L32" s="24" t="s">
        <v>63</v>
      </c>
      <c r="O32" s="79"/>
      <c r="P32" s="79"/>
      <c r="Q32" s="79"/>
    </row>
    <row r="33" spans="1:17" ht="21" customHeight="1" thickBot="1">
      <c r="A33" s="72"/>
      <c r="B33" s="52" t="s">
        <v>62</v>
      </c>
      <c r="C33" s="44">
        <v>5064</v>
      </c>
      <c r="D33" s="41">
        <v>676</v>
      </c>
      <c r="E33" s="36">
        <v>5740</v>
      </c>
      <c r="F33" s="30">
        <v>3814</v>
      </c>
      <c r="G33" s="34">
        <v>472</v>
      </c>
      <c r="H33" s="36">
        <v>4286</v>
      </c>
      <c r="I33" s="40">
        <f t="shared" si="1"/>
        <v>-0.24684044233807267</v>
      </c>
      <c r="J33" s="16">
        <f t="shared" si="2"/>
        <v>-0.30177514792899407</v>
      </c>
      <c r="K33" s="17">
        <f t="shared" si="3"/>
        <v>-0.2533101045296167</v>
      </c>
      <c r="L33" s="26" t="s">
        <v>56</v>
      </c>
      <c r="O33" s="79"/>
      <c r="P33" s="79"/>
      <c r="Q33" s="79"/>
    </row>
    <row r="34" spans="1:12" ht="12.75">
      <c r="A34" s="72"/>
      <c r="B34" s="73" t="s">
        <v>41</v>
      </c>
      <c r="C34" s="73"/>
      <c r="D34" s="73"/>
      <c r="E34" s="8"/>
      <c r="H34" s="8"/>
      <c r="J34" s="74" t="s">
        <v>27</v>
      </c>
      <c r="K34" s="74"/>
      <c r="L34" s="74"/>
    </row>
    <row r="35" spans="2:7" ht="12.75">
      <c r="B35" s="19"/>
      <c r="G35" s="8"/>
    </row>
    <row r="36" spans="2:6" ht="12.75">
      <c r="B36" s="19"/>
      <c r="F36" s="8"/>
    </row>
    <row r="37" ht="12.75">
      <c r="E37" s="18"/>
    </row>
    <row r="38" ht="12.75">
      <c r="J38" s="21"/>
    </row>
    <row r="39" ht="12.75">
      <c r="J39" s="20"/>
    </row>
  </sheetData>
  <sheetProtection formatCells="0" formatColumns="0" formatRows="0" insertColumns="0" insertRows="0" insertHyperlinks="0" deleteColumns="0" deleteRows="0" sort="0" autoFilter="0" pivotTables="0"/>
  <mergeCells count="11">
    <mergeCell ref="A1:A34"/>
    <mergeCell ref="B34:D34"/>
    <mergeCell ref="J34:L34"/>
    <mergeCell ref="I6:K6"/>
    <mergeCell ref="B1:L1"/>
    <mergeCell ref="B2:L2"/>
    <mergeCell ref="B4:B8"/>
    <mergeCell ref="L4:L8"/>
    <mergeCell ref="I4:K5"/>
    <mergeCell ref="C4:E6"/>
    <mergeCell ref="F4:H6"/>
  </mergeCells>
  <printOptions/>
  <pageMargins left="0.17" right="0.76" top="0.18" bottom="0.22" header="0.18" footer="0.22"/>
  <pageSetup horizontalDpi="1200" verticalDpi="1200" orientation="landscape" paperSize="9" scale="90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tanya</cp:lastModifiedBy>
  <cp:lastPrinted>2013-02-13T10:24:02Z</cp:lastPrinted>
  <dcterms:created xsi:type="dcterms:W3CDTF">2003-07-07T10:02:20Z</dcterms:created>
  <dcterms:modified xsi:type="dcterms:W3CDTF">2013-04-04T13:07:10Z</dcterms:modified>
  <cp:category/>
  <cp:version/>
  <cp:contentType/>
  <cp:contentStatus/>
</cp:coreProperties>
</file>