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6885" windowHeight="8565" activeTab="0"/>
  </bookViews>
  <sheets>
    <sheet name="visitors sites10-09-" sheetId="1" r:id="rId1"/>
  </sheets>
  <definedNames>
    <definedName name="_xlnm.Print_Area" localSheetId="0">'visitors sites10-09-'!$A$1:$L$31</definedName>
  </definedNames>
  <calcPr fullCalcOnLoad="1"/>
</workbook>
</file>

<file path=xl/sharedStrings.xml><?xml version="1.0" encoding="utf-8"?>
<sst xmlns="http://schemas.openxmlformats.org/spreadsheetml/2006/main" count="77" uniqueCount="63">
  <si>
    <t>Total</t>
  </si>
  <si>
    <t>Foreign</t>
  </si>
  <si>
    <t>Jordanian</t>
  </si>
  <si>
    <t>Petra</t>
  </si>
  <si>
    <t>البتراء</t>
  </si>
  <si>
    <t>Location</t>
  </si>
  <si>
    <t>الموقع</t>
  </si>
  <si>
    <t>Mount Nebo</t>
  </si>
  <si>
    <t>Wadi Rum</t>
  </si>
  <si>
    <t>Karak</t>
  </si>
  <si>
    <t>جرش</t>
  </si>
  <si>
    <t>مادبا الخارطة</t>
  </si>
  <si>
    <t>المغطس</t>
  </si>
  <si>
    <t>وادي رم</t>
  </si>
  <si>
    <t>الكرك</t>
  </si>
  <si>
    <t>عجلون</t>
  </si>
  <si>
    <t>قصر عمرة</t>
  </si>
  <si>
    <t>ام قيس</t>
  </si>
  <si>
    <t>متحف العقبة</t>
  </si>
  <si>
    <t>متحف مادبا</t>
  </si>
  <si>
    <t>قصر الحرانة</t>
  </si>
  <si>
    <t>متحف السلط</t>
  </si>
  <si>
    <t>Um Qais</t>
  </si>
  <si>
    <t>Madaba (Map)</t>
  </si>
  <si>
    <t>Qusayer Amra</t>
  </si>
  <si>
    <t>Folklore Museum</t>
  </si>
  <si>
    <t>Madaba Museum</t>
  </si>
  <si>
    <t>Salt Museum</t>
  </si>
  <si>
    <t>Harranah Castel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</si>
  <si>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</si>
  <si>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</si>
  <si>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</si>
  <si>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</si>
  <si>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</si>
  <si>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</si>
  <si>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</si>
  <si>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</si>
  <si>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</si>
  <si>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</si>
  <si>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</si>
  <si>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</si>
  <si>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</si>
  <si>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</si>
  <si>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</si>
  <si>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</si>
  <si>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</si>
  <si>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</si>
  <si>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*اولية</t>
  </si>
  <si>
    <t>2009*</t>
  </si>
  <si>
    <t>2010*</t>
  </si>
  <si>
    <t>Relative Change10 /09</t>
  </si>
  <si>
    <t>البحر الميت</t>
  </si>
  <si>
    <t>عفرا</t>
  </si>
  <si>
    <t>مركز زوار مادبا</t>
  </si>
  <si>
    <t xml:space="preserve"> Dead Sea </t>
  </si>
  <si>
    <t>Madaba Visit Center</t>
  </si>
  <si>
    <t>Afra</t>
  </si>
  <si>
    <t>Table 5.2 Number of Visitors to Touristic Sites by Locations jan- Dec.  2010 - 2009*</t>
  </si>
  <si>
    <t>جدول 2.5 زوار المواقع الاثرية  كانون ثاني -كانون أول 2009 - 2010 *</t>
  </si>
  <si>
    <t>January -December</t>
  </si>
  <si>
    <t>مار الياس</t>
  </si>
  <si>
    <t>Mar Elyas</t>
  </si>
  <si>
    <t>كانون ثاني -كانون اول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</si>
</sst>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3" borderId="0" xfId="0" applyNumberFormat="1" applyFont="1" applyFill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10" fontId="7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3" fontId="7" fillId="35" borderId="18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202" fontId="8" fillId="33" borderId="21" xfId="0" applyNumberFormat="1" applyFont="1" applyFill="1" applyBorder="1" applyAlignment="1">
      <alignment horizontal="center"/>
    </xf>
    <xf numFmtId="202" fontId="8" fillId="33" borderId="22" xfId="0" applyNumberFormat="1" applyFont="1" applyFill="1" applyBorder="1" applyAlignment="1">
      <alignment horizontal="center"/>
    </xf>
    <xf numFmtId="202" fontId="8" fillId="33" borderId="20" xfId="0" applyNumberFormat="1" applyFont="1" applyFill="1" applyBorder="1" applyAlignment="1">
      <alignment horizontal="center"/>
    </xf>
    <xf numFmtId="202" fontId="8" fillId="33" borderId="17" xfId="0" applyNumberFormat="1" applyFont="1" applyFill="1" applyBorder="1" applyAlignment="1">
      <alignment horizontal="center"/>
    </xf>
    <xf numFmtId="202" fontId="8" fillId="33" borderId="18" xfId="0" applyNumberFormat="1" applyFont="1" applyFill="1" applyBorder="1" applyAlignment="1">
      <alignment horizontal="center"/>
    </xf>
    <xf numFmtId="202" fontId="8" fillId="33" borderId="19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202" fontId="8" fillId="33" borderId="26" xfId="0" applyNumberFormat="1" applyFont="1" applyFill="1" applyBorder="1" applyAlignment="1">
      <alignment horizontal="center"/>
    </xf>
    <xf numFmtId="202" fontId="8" fillId="33" borderId="0" xfId="0" applyNumberFormat="1" applyFont="1" applyFill="1" applyBorder="1" applyAlignment="1">
      <alignment horizontal="center"/>
    </xf>
    <xf numFmtId="202" fontId="8" fillId="33" borderId="25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textRotation="90" readingOrder="1"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rightToLeft="1" tabSelected="1" zoomScalePageLayoutView="0" workbookViewId="0" topLeftCell="A4">
      <selection activeCell="B21" sqref="A21:IV21"/>
    </sheetView>
  </sheetViews>
  <sheetFormatPr defaultColWidth="9.140625" defaultRowHeight="12.75"/>
  <cols>
    <col min="1" max="1" width="4.57421875" style="1" customWidth="1"/>
    <col min="2" max="2" width="19.8515625" style="3" customWidth="1"/>
    <col min="3" max="3" width="13.00390625" style="3" customWidth="1"/>
    <col min="4" max="4" width="12.8515625" style="3" customWidth="1"/>
    <col min="5" max="5" width="13.8515625" style="3" customWidth="1"/>
    <col min="6" max="7" width="12.8515625" style="3" customWidth="1"/>
    <col min="8" max="8" width="14.00390625" style="3" customWidth="1"/>
    <col min="9" max="9" width="11.7109375" style="3" customWidth="1"/>
    <col min="10" max="10" width="11.57421875" style="3" customWidth="1"/>
    <col min="11" max="11" width="12.28125" style="3" customWidth="1"/>
    <col min="12" max="12" width="19.00390625" style="2" customWidth="1"/>
    <col min="13" max="16384" width="9.140625" style="1" customWidth="1"/>
  </cols>
  <sheetData>
    <row r="1" spans="1:12" ht="15.75" customHeight="1">
      <c r="A1" s="56"/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56"/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8.25" customHeight="1" thickBot="1">
      <c r="A3" s="5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7" s="2" customFormat="1" ht="16.5" customHeight="1">
      <c r="A4" s="56"/>
      <c r="B4" s="47" t="s">
        <v>6</v>
      </c>
      <c r="C4" s="53" t="s">
        <v>62</v>
      </c>
      <c r="D4" s="54"/>
      <c r="E4" s="55"/>
      <c r="F4" s="53" t="s">
        <v>62</v>
      </c>
      <c r="G4" s="54"/>
      <c r="H4" s="55"/>
      <c r="I4" s="53" t="s">
        <v>44</v>
      </c>
      <c r="J4" s="54"/>
      <c r="K4" s="55"/>
      <c r="L4" s="47" t="s">
        <v>5</v>
      </c>
      <c r="Q4" s="1"/>
    </row>
    <row r="5" spans="1:17" s="2" customFormat="1" ht="16.5" customHeight="1">
      <c r="A5" s="56"/>
      <c r="B5" s="48"/>
      <c r="C5" s="49" t="s">
        <v>59</v>
      </c>
      <c r="D5" s="50"/>
      <c r="E5" s="51"/>
      <c r="F5" s="49" t="s">
        <v>59</v>
      </c>
      <c r="G5" s="50"/>
      <c r="H5" s="51"/>
      <c r="I5" s="49"/>
      <c r="J5" s="50"/>
      <c r="K5" s="51"/>
      <c r="L5" s="48"/>
      <c r="Q5" s="1"/>
    </row>
    <row r="6" spans="1:12" s="3" customFormat="1" ht="15" customHeight="1">
      <c r="A6" s="56"/>
      <c r="B6" s="48"/>
      <c r="C6" s="42" t="s">
        <v>48</v>
      </c>
      <c r="D6" s="43"/>
      <c r="E6" s="44"/>
      <c r="F6" s="42" t="s">
        <v>49</v>
      </c>
      <c r="G6" s="43"/>
      <c r="H6" s="44"/>
      <c r="I6" s="42" t="s">
        <v>50</v>
      </c>
      <c r="J6" s="43"/>
      <c r="K6" s="44"/>
      <c r="L6" s="48"/>
    </row>
    <row r="7" spans="1:12" s="3" customFormat="1" ht="14.25" customHeight="1">
      <c r="A7" s="56"/>
      <c r="B7" s="48"/>
      <c r="C7" s="7" t="s">
        <v>35</v>
      </c>
      <c r="D7" s="4" t="s">
        <v>36</v>
      </c>
      <c r="E7" s="8" t="s">
        <v>37</v>
      </c>
      <c r="F7" s="7" t="s">
        <v>35</v>
      </c>
      <c r="G7" s="4" t="s">
        <v>36</v>
      </c>
      <c r="H7" s="8" t="s">
        <v>37</v>
      </c>
      <c r="I7" s="9" t="s">
        <v>35</v>
      </c>
      <c r="J7" s="5" t="s">
        <v>36</v>
      </c>
      <c r="K7" s="10" t="s">
        <v>37</v>
      </c>
      <c r="L7" s="48"/>
    </row>
    <row r="8" spans="1:12" ht="18" customHeight="1" thickBot="1">
      <c r="A8" s="56"/>
      <c r="B8" s="48"/>
      <c r="C8" s="9" t="s">
        <v>1</v>
      </c>
      <c r="D8" s="5" t="s">
        <v>2</v>
      </c>
      <c r="E8" s="10" t="s">
        <v>0</v>
      </c>
      <c r="F8" s="9" t="s">
        <v>1</v>
      </c>
      <c r="G8" s="5" t="s">
        <v>2</v>
      </c>
      <c r="H8" s="10" t="s">
        <v>0</v>
      </c>
      <c r="I8" s="9" t="s">
        <v>1</v>
      </c>
      <c r="J8" s="5" t="s">
        <v>2</v>
      </c>
      <c r="K8" s="10" t="s">
        <v>0</v>
      </c>
      <c r="L8" s="52"/>
    </row>
    <row r="9" spans="1:12" ht="21" customHeight="1">
      <c r="A9" s="56"/>
      <c r="B9" s="16" t="s">
        <v>4</v>
      </c>
      <c r="C9" s="20">
        <v>661356</v>
      </c>
      <c r="D9" s="20">
        <v>105582</v>
      </c>
      <c r="E9" s="25">
        <f>SUM(C9:D9)</f>
        <v>766938</v>
      </c>
      <c r="F9" s="20">
        <v>876218</v>
      </c>
      <c r="G9" s="20">
        <v>99067</v>
      </c>
      <c r="H9" s="40">
        <f>SUM(F9:G9)</f>
        <v>975285</v>
      </c>
      <c r="I9" s="37">
        <f aca="true" t="shared" si="0" ref="I9:K13">(F9-C9)/C9</f>
        <v>0.3248810020624293</v>
      </c>
      <c r="J9" s="30">
        <f t="shared" si="0"/>
        <v>-0.06170559375651152</v>
      </c>
      <c r="K9" s="27">
        <f t="shared" si="0"/>
        <v>0.2716608122168937</v>
      </c>
      <c r="L9" s="33" t="s">
        <v>3</v>
      </c>
    </row>
    <row r="10" spans="1:12" ht="21" customHeight="1">
      <c r="A10" s="56"/>
      <c r="B10" s="17" t="s">
        <v>10</v>
      </c>
      <c r="C10" s="21">
        <v>279810</v>
      </c>
      <c r="D10" s="21">
        <v>60600</v>
      </c>
      <c r="E10" s="26">
        <f aca="true" t="shared" si="1" ref="E10:E30">SUM(C10:D10)</f>
        <v>340410</v>
      </c>
      <c r="F10" s="21">
        <v>354508</v>
      </c>
      <c r="G10" s="21">
        <v>58141</v>
      </c>
      <c r="H10" s="41">
        <f aca="true" t="shared" si="2" ref="H10:H30">SUM(F10:G10)</f>
        <v>412649</v>
      </c>
      <c r="I10" s="38">
        <f t="shared" si="0"/>
        <v>0.26695972266895396</v>
      </c>
      <c r="J10" s="31">
        <f t="shared" si="0"/>
        <v>-0.040577557755775574</v>
      </c>
      <c r="K10" s="28">
        <f t="shared" si="0"/>
        <v>0.21221174466085016</v>
      </c>
      <c r="L10" s="34" t="s">
        <v>40</v>
      </c>
    </row>
    <row r="11" spans="1:12" ht="21" customHeight="1">
      <c r="A11" s="56"/>
      <c r="B11" s="17" t="s">
        <v>17</v>
      </c>
      <c r="C11" s="21">
        <v>72164</v>
      </c>
      <c r="D11" s="21">
        <v>49385</v>
      </c>
      <c r="E11" s="26">
        <f t="shared" si="1"/>
        <v>121549</v>
      </c>
      <c r="F11" s="21">
        <v>82290</v>
      </c>
      <c r="G11" s="21">
        <v>43070</v>
      </c>
      <c r="H11" s="41">
        <f t="shared" si="2"/>
        <v>125360</v>
      </c>
      <c r="I11" s="38">
        <f t="shared" si="0"/>
        <v>0.14031927276758493</v>
      </c>
      <c r="J11" s="31">
        <f t="shared" si="0"/>
        <v>-0.1278728358813405</v>
      </c>
      <c r="K11" s="28">
        <f t="shared" si="0"/>
        <v>0.0313536104780788</v>
      </c>
      <c r="L11" s="34" t="s">
        <v>22</v>
      </c>
    </row>
    <row r="12" spans="1:12" ht="21" customHeight="1">
      <c r="A12" s="56"/>
      <c r="B12" s="17" t="s">
        <v>41</v>
      </c>
      <c r="C12" s="21">
        <v>302623</v>
      </c>
      <c r="D12" s="21">
        <v>1365</v>
      </c>
      <c r="E12" s="26">
        <f t="shared" si="1"/>
        <v>303988</v>
      </c>
      <c r="F12" s="21">
        <v>393427</v>
      </c>
      <c r="G12" s="21">
        <v>1566</v>
      </c>
      <c r="H12" s="41">
        <f t="shared" si="2"/>
        <v>394993</v>
      </c>
      <c r="I12" s="38">
        <f t="shared" si="0"/>
        <v>0.30005650594964695</v>
      </c>
      <c r="J12" s="31">
        <f t="shared" si="0"/>
        <v>0.14725274725274726</v>
      </c>
      <c r="K12" s="28">
        <f t="shared" si="0"/>
        <v>0.2993703698830217</v>
      </c>
      <c r="L12" s="34" t="s">
        <v>7</v>
      </c>
    </row>
    <row r="13" spans="1:12" ht="21" customHeight="1">
      <c r="A13" s="56"/>
      <c r="B13" s="17" t="s">
        <v>15</v>
      </c>
      <c r="C13" s="22">
        <v>98401</v>
      </c>
      <c r="D13" s="22">
        <v>58143</v>
      </c>
      <c r="E13" s="26">
        <f t="shared" si="1"/>
        <v>156544</v>
      </c>
      <c r="F13" s="22">
        <v>122523</v>
      </c>
      <c r="G13" s="22">
        <v>69743</v>
      </c>
      <c r="H13" s="41">
        <f t="shared" si="2"/>
        <v>192266</v>
      </c>
      <c r="I13" s="38">
        <f t="shared" si="0"/>
        <v>0.2451397851647849</v>
      </c>
      <c r="J13" s="31">
        <f t="shared" si="0"/>
        <v>0.19950810931668472</v>
      </c>
      <c r="K13" s="28">
        <f t="shared" si="0"/>
        <v>0.22819143499591169</v>
      </c>
      <c r="L13" s="34" t="s">
        <v>42</v>
      </c>
    </row>
    <row r="14" spans="1:12" ht="21" customHeight="1">
      <c r="A14" s="56"/>
      <c r="B14" s="17" t="s">
        <v>11</v>
      </c>
      <c r="C14" s="21">
        <v>274139</v>
      </c>
      <c r="D14" s="21">
        <v>1428</v>
      </c>
      <c r="E14" s="26">
        <f t="shared" si="1"/>
        <v>275567</v>
      </c>
      <c r="F14" s="21">
        <v>397317</v>
      </c>
      <c r="G14" s="21">
        <v>1740</v>
      </c>
      <c r="H14" s="41">
        <f t="shared" si="2"/>
        <v>399057</v>
      </c>
      <c r="I14" s="38">
        <f aca="true" t="shared" si="3" ref="I14:I30">(F14-C14)/C14</f>
        <v>0.4493268013671896</v>
      </c>
      <c r="J14" s="31">
        <f aca="true" t="shared" si="4" ref="J14:J29">(G14-D14)/D14</f>
        <v>0.2184873949579832</v>
      </c>
      <c r="K14" s="28">
        <f aca="true" t="shared" si="5" ref="K14:K29">(H14-E14)/E14</f>
        <v>0.44813058167342246</v>
      </c>
      <c r="L14" s="34" t="s">
        <v>23</v>
      </c>
    </row>
    <row r="15" spans="1:12" ht="21" customHeight="1">
      <c r="A15" s="56"/>
      <c r="B15" s="17" t="s">
        <v>13</v>
      </c>
      <c r="C15" s="22">
        <v>166136</v>
      </c>
      <c r="D15" s="22">
        <v>4911</v>
      </c>
      <c r="E15" s="26">
        <f t="shared" si="1"/>
        <v>171047</v>
      </c>
      <c r="F15" s="21">
        <v>265724</v>
      </c>
      <c r="G15" s="21">
        <v>19842</v>
      </c>
      <c r="H15" s="41">
        <f t="shared" si="2"/>
        <v>285566</v>
      </c>
      <c r="I15" s="38">
        <f t="shared" si="3"/>
        <v>0.5994366061539943</v>
      </c>
      <c r="J15" s="31">
        <f t="shared" si="4"/>
        <v>3.040317654245571</v>
      </c>
      <c r="K15" s="28">
        <f t="shared" si="5"/>
        <v>0.6695177348915795</v>
      </c>
      <c r="L15" s="34" t="s">
        <v>8</v>
      </c>
    </row>
    <row r="16" spans="1:12" ht="21" customHeight="1">
      <c r="A16" s="56"/>
      <c r="B16" s="17" t="s">
        <v>14</v>
      </c>
      <c r="C16" s="21">
        <v>142591</v>
      </c>
      <c r="D16" s="21">
        <v>17050</v>
      </c>
      <c r="E16" s="26">
        <f t="shared" si="1"/>
        <v>159641</v>
      </c>
      <c r="F16" s="21">
        <v>171671</v>
      </c>
      <c r="G16" s="21">
        <v>14599</v>
      </c>
      <c r="H16" s="41">
        <f t="shared" si="2"/>
        <v>186270</v>
      </c>
      <c r="I16" s="38">
        <f t="shared" si="3"/>
        <v>0.20393994010842198</v>
      </c>
      <c r="J16" s="31">
        <f t="shared" si="4"/>
        <v>-0.14375366568914957</v>
      </c>
      <c r="K16" s="28">
        <f t="shared" si="5"/>
        <v>0.1668055198852425</v>
      </c>
      <c r="L16" s="34" t="s">
        <v>9</v>
      </c>
    </row>
    <row r="17" spans="1:12" ht="21" customHeight="1">
      <c r="A17" s="56"/>
      <c r="B17" s="17" t="s">
        <v>12</v>
      </c>
      <c r="C17" s="21">
        <v>122860</v>
      </c>
      <c r="D17" s="21">
        <v>11312</v>
      </c>
      <c r="E17" s="26">
        <f t="shared" si="1"/>
        <v>134172</v>
      </c>
      <c r="F17" s="21">
        <v>149930</v>
      </c>
      <c r="G17" s="21">
        <v>10743</v>
      </c>
      <c r="H17" s="41">
        <f t="shared" si="2"/>
        <v>160673</v>
      </c>
      <c r="I17" s="38">
        <f t="shared" si="3"/>
        <v>0.22033208530034185</v>
      </c>
      <c r="J17" s="31">
        <f t="shared" si="4"/>
        <v>-0.0503005657708628</v>
      </c>
      <c r="K17" s="28">
        <f t="shared" si="5"/>
        <v>0.19751512983334824</v>
      </c>
      <c r="L17" s="34" t="s">
        <v>39</v>
      </c>
    </row>
    <row r="18" spans="1:12" ht="21" customHeight="1">
      <c r="A18" s="56"/>
      <c r="B18" s="18" t="s">
        <v>51</v>
      </c>
      <c r="C18" s="22">
        <v>9807</v>
      </c>
      <c r="D18" s="22">
        <v>8132</v>
      </c>
      <c r="E18" s="26">
        <f t="shared" si="1"/>
        <v>17939</v>
      </c>
      <c r="F18" s="21">
        <v>9801</v>
      </c>
      <c r="G18" s="21">
        <v>7072</v>
      </c>
      <c r="H18" s="41">
        <f t="shared" si="2"/>
        <v>16873</v>
      </c>
      <c r="I18" s="38">
        <f>(F18-C18)/C18</f>
        <v>-0.000611807892321811</v>
      </c>
      <c r="J18" s="31">
        <f>(G18-D18)/D18</f>
        <v>-0.13034923757993114</v>
      </c>
      <c r="K18" s="28">
        <f>(H18-E18)/E18</f>
        <v>-0.059423602207480906</v>
      </c>
      <c r="L18" s="34" t="s">
        <v>54</v>
      </c>
    </row>
    <row r="19" spans="1:12" ht="21" customHeight="1">
      <c r="A19" s="56"/>
      <c r="B19" s="17" t="s">
        <v>16</v>
      </c>
      <c r="C19" s="21">
        <v>74057</v>
      </c>
      <c r="D19" s="22">
        <v>2638</v>
      </c>
      <c r="E19" s="21">
        <f>SUM(C19:D19)</f>
        <v>76695</v>
      </c>
      <c r="F19" s="21">
        <v>88246</v>
      </c>
      <c r="G19" s="22">
        <v>1966</v>
      </c>
      <c r="H19" s="41">
        <f t="shared" si="2"/>
        <v>90212</v>
      </c>
      <c r="I19" s="38">
        <f t="shared" si="3"/>
        <v>0.19159566280027546</v>
      </c>
      <c r="J19" s="31">
        <f>(G19-D19)/D19</f>
        <v>-0.25473843821076575</v>
      </c>
      <c r="K19" s="28">
        <f t="shared" si="5"/>
        <v>0.17624356216180975</v>
      </c>
      <c r="L19" s="34" t="s">
        <v>24</v>
      </c>
    </row>
    <row r="20" spans="1:12" ht="21" customHeight="1">
      <c r="A20" s="56"/>
      <c r="B20" s="17" t="s">
        <v>53</v>
      </c>
      <c r="C20" s="21">
        <v>170967</v>
      </c>
      <c r="D20" s="21">
        <v>1594</v>
      </c>
      <c r="E20" s="26">
        <f t="shared" si="1"/>
        <v>172561</v>
      </c>
      <c r="F20" s="21">
        <v>227667</v>
      </c>
      <c r="G20" s="21">
        <v>957</v>
      </c>
      <c r="H20" s="41">
        <f t="shared" si="2"/>
        <v>228624</v>
      </c>
      <c r="I20" s="38">
        <f>(F20-C20)/C20</f>
        <v>0.33164294863921107</v>
      </c>
      <c r="J20" s="31">
        <f>(G20-D20)/D20</f>
        <v>-0.3996235884567127</v>
      </c>
      <c r="K20" s="28">
        <f>(H20-E20)/E20</f>
        <v>0.3248880106165356</v>
      </c>
      <c r="L20" s="34" t="s">
        <v>55</v>
      </c>
    </row>
    <row r="21" spans="1:12" ht="21" customHeight="1">
      <c r="A21" s="56"/>
      <c r="B21" s="17" t="s">
        <v>30</v>
      </c>
      <c r="C21" s="21">
        <v>1929</v>
      </c>
      <c r="D21" s="21">
        <v>876</v>
      </c>
      <c r="E21" s="26">
        <f t="shared" si="1"/>
        <v>2805</v>
      </c>
      <c r="F21" s="21">
        <v>1117</v>
      </c>
      <c r="G21" s="21">
        <v>648</v>
      </c>
      <c r="H21" s="41">
        <f t="shared" si="2"/>
        <v>1765</v>
      </c>
      <c r="I21" s="38">
        <f t="shared" si="3"/>
        <v>-0.42094349403836184</v>
      </c>
      <c r="J21" s="31">
        <f t="shared" si="4"/>
        <v>-0.2602739726027397</v>
      </c>
      <c r="K21" s="28">
        <f t="shared" si="5"/>
        <v>-0.37076648841354726</v>
      </c>
      <c r="L21" s="34" t="s">
        <v>31</v>
      </c>
    </row>
    <row r="22" spans="1:12" ht="21" customHeight="1">
      <c r="A22" s="56"/>
      <c r="B22" s="17" t="s">
        <v>45</v>
      </c>
      <c r="C22" s="21">
        <v>24988</v>
      </c>
      <c r="D22" s="21">
        <v>4625</v>
      </c>
      <c r="E22" s="26">
        <f t="shared" si="1"/>
        <v>29613</v>
      </c>
      <c r="F22" s="21">
        <v>31489</v>
      </c>
      <c r="G22" s="21">
        <v>3729</v>
      </c>
      <c r="H22" s="41">
        <f t="shared" si="2"/>
        <v>35218</v>
      </c>
      <c r="I22" s="38">
        <f t="shared" si="3"/>
        <v>0.26016487914198816</v>
      </c>
      <c r="J22" s="31">
        <f t="shared" si="4"/>
        <v>-0.19372972972972974</v>
      </c>
      <c r="K22" s="28">
        <f t="shared" si="5"/>
        <v>0.18927498058285214</v>
      </c>
      <c r="L22" s="34" t="s">
        <v>46</v>
      </c>
    </row>
    <row r="23" spans="1:12" ht="21" customHeight="1">
      <c r="A23" s="56"/>
      <c r="B23" s="17" t="s">
        <v>52</v>
      </c>
      <c r="C23" s="21">
        <v>2514</v>
      </c>
      <c r="D23" s="21">
        <v>37062</v>
      </c>
      <c r="E23" s="26">
        <f t="shared" si="1"/>
        <v>39576</v>
      </c>
      <c r="F23" s="21">
        <v>2368</v>
      </c>
      <c r="G23" s="21">
        <v>26131</v>
      </c>
      <c r="H23" s="41">
        <f t="shared" si="2"/>
        <v>28499</v>
      </c>
      <c r="I23" s="38">
        <f t="shared" si="3"/>
        <v>-0.05807478122513922</v>
      </c>
      <c r="J23" s="31">
        <f t="shared" si="4"/>
        <v>-0.29493821164535106</v>
      </c>
      <c r="K23" s="28">
        <f t="shared" si="5"/>
        <v>-0.27989185364867597</v>
      </c>
      <c r="L23" s="34" t="s">
        <v>56</v>
      </c>
    </row>
    <row r="24" spans="1:12" ht="21" customHeight="1">
      <c r="A24" s="56"/>
      <c r="B24" s="17" t="s">
        <v>20</v>
      </c>
      <c r="C24" s="21">
        <v>62372</v>
      </c>
      <c r="D24" s="21">
        <v>1697</v>
      </c>
      <c r="E24" s="26">
        <f t="shared" si="1"/>
        <v>64069</v>
      </c>
      <c r="F24" s="21">
        <v>83343</v>
      </c>
      <c r="G24" s="21">
        <v>1763</v>
      </c>
      <c r="H24" s="41">
        <f t="shared" si="2"/>
        <v>85106</v>
      </c>
      <c r="I24" s="38">
        <f aca="true" t="shared" si="6" ref="I24:K25">(F24-C24)/C24</f>
        <v>0.33622458795613414</v>
      </c>
      <c r="J24" s="31">
        <f t="shared" si="6"/>
        <v>0.038892162639952856</v>
      </c>
      <c r="K24" s="28">
        <f t="shared" si="6"/>
        <v>0.32834912360111757</v>
      </c>
      <c r="L24" s="34" t="s">
        <v>28</v>
      </c>
    </row>
    <row r="25" spans="1:12" ht="21" customHeight="1">
      <c r="A25" s="56"/>
      <c r="B25" s="17" t="s">
        <v>34</v>
      </c>
      <c r="C25" s="21">
        <v>100150</v>
      </c>
      <c r="D25" s="21">
        <v>49515</v>
      </c>
      <c r="E25" s="26">
        <f t="shared" si="1"/>
        <v>149665</v>
      </c>
      <c r="F25" s="21">
        <v>115600</v>
      </c>
      <c r="G25" s="21">
        <v>46850</v>
      </c>
      <c r="H25" s="41">
        <f t="shared" si="2"/>
        <v>162450</v>
      </c>
      <c r="I25" s="38">
        <f t="shared" si="6"/>
        <v>0.15426859710434349</v>
      </c>
      <c r="J25" s="31">
        <f t="shared" si="6"/>
        <v>-0.05382207411895385</v>
      </c>
      <c r="K25" s="28">
        <f t="shared" si="6"/>
        <v>0.08542411385427455</v>
      </c>
      <c r="L25" s="34" t="s">
        <v>25</v>
      </c>
    </row>
    <row r="26" spans="1:12" ht="21" customHeight="1">
      <c r="A26" s="56"/>
      <c r="B26" s="17" t="s">
        <v>33</v>
      </c>
      <c r="C26" s="21">
        <v>132715</v>
      </c>
      <c r="D26" s="21">
        <v>19950</v>
      </c>
      <c r="E26" s="26">
        <f>SUM(C26:D26)</f>
        <v>152665</v>
      </c>
      <c r="F26" s="21">
        <v>233600</v>
      </c>
      <c r="G26" s="21">
        <v>26650</v>
      </c>
      <c r="H26" s="41">
        <f t="shared" si="2"/>
        <v>260250</v>
      </c>
      <c r="I26" s="38">
        <f t="shared" si="3"/>
        <v>0.7601627547752703</v>
      </c>
      <c r="J26" s="31">
        <f t="shared" si="4"/>
        <v>0.3358395989974937</v>
      </c>
      <c r="K26" s="28">
        <f t="shared" si="5"/>
        <v>0.7047129335473095</v>
      </c>
      <c r="L26" s="34" t="s">
        <v>32</v>
      </c>
    </row>
    <row r="27" spans="1:12" ht="21" customHeight="1">
      <c r="A27" s="56"/>
      <c r="B27" s="17" t="s">
        <v>18</v>
      </c>
      <c r="C27" s="21">
        <v>10138</v>
      </c>
      <c r="D27" s="21">
        <v>7409</v>
      </c>
      <c r="E27" s="26">
        <f>SUM(C27:D27)</f>
        <v>17547</v>
      </c>
      <c r="F27" s="21">
        <v>8650</v>
      </c>
      <c r="G27" s="21">
        <v>4139</v>
      </c>
      <c r="H27" s="41">
        <f t="shared" si="2"/>
        <v>12789</v>
      </c>
      <c r="I27" s="38">
        <f t="shared" si="3"/>
        <v>-0.1467745117380154</v>
      </c>
      <c r="J27" s="31">
        <f t="shared" si="4"/>
        <v>-0.4413551086516399</v>
      </c>
      <c r="K27" s="28">
        <f t="shared" si="5"/>
        <v>-0.27115746281415626</v>
      </c>
      <c r="L27" s="34" t="s">
        <v>38</v>
      </c>
    </row>
    <row r="28" spans="1:12" ht="17.25" customHeight="1">
      <c r="A28" s="56"/>
      <c r="B28" s="17" t="s">
        <v>19</v>
      </c>
      <c r="C28" s="21">
        <v>22700</v>
      </c>
      <c r="D28" s="21">
        <v>1600</v>
      </c>
      <c r="E28" s="26">
        <f t="shared" si="1"/>
        <v>24300</v>
      </c>
      <c r="F28" s="21">
        <v>21900</v>
      </c>
      <c r="G28" s="21">
        <v>1600</v>
      </c>
      <c r="H28" s="41">
        <f t="shared" si="2"/>
        <v>23500</v>
      </c>
      <c r="I28" s="38">
        <f t="shared" si="3"/>
        <v>-0.03524229074889868</v>
      </c>
      <c r="J28" s="31">
        <f t="shared" si="4"/>
        <v>0</v>
      </c>
      <c r="K28" s="28">
        <f t="shared" si="5"/>
        <v>-0.03292181069958848</v>
      </c>
      <c r="L28" s="34" t="s">
        <v>26</v>
      </c>
    </row>
    <row r="29" spans="1:12" ht="21" customHeight="1">
      <c r="A29" s="56"/>
      <c r="B29" s="17" t="s">
        <v>21</v>
      </c>
      <c r="C29" s="21">
        <v>633</v>
      </c>
      <c r="D29" s="21">
        <v>941</v>
      </c>
      <c r="E29" s="26">
        <f t="shared" si="1"/>
        <v>1574</v>
      </c>
      <c r="F29" s="21">
        <v>956</v>
      </c>
      <c r="G29" s="21">
        <v>1468</v>
      </c>
      <c r="H29" s="41">
        <f t="shared" si="2"/>
        <v>2424</v>
      </c>
      <c r="I29" s="38">
        <f t="shared" si="3"/>
        <v>0.5102685624012638</v>
      </c>
      <c r="J29" s="31">
        <f t="shared" si="4"/>
        <v>0.5600425079702445</v>
      </c>
      <c r="K29" s="28">
        <f t="shared" si="5"/>
        <v>0.5400254129606099</v>
      </c>
      <c r="L29" s="34" t="s">
        <v>27</v>
      </c>
    </row>
    <row r="30" spans="1:12" ht="21" customHeight="1" thickBot="1">
      <c r="A30" s="56"/>
      <c r="B30" s="19" t="s">
        <v>60</v>
      </c>
      <c r="C30" s="36">
        <v>6270</v>
      </c>
      <c r="D30" s="36">
        <v>10936</v>
      </c>
      <c r="E30" s="24">
        <f t="shared" si="1"/>
        <v>17206</v>
      </c>
      <c r="F30" s="23">
        <v>5922</v>
      </c>
      <c r="G30" s="23">
        <v>9960</v>
      </c>
      <c r="H30" s="24">
        <f t="shared" si="2"/>
        <v>15882</v>
      </c>
      <c r="I30" s="39">
        <f t="shared" si="3"/>
        <v>-0.05550239234449761</v>
      </c>
      <c r="J30" s="32">
        <f>(G30-D30)/D30</f>
        <v>-0.08924652523774688</v>
      </c>
      <c r="K30" s="29">
        <f>(H30-E30)/E30</f>
        <v>-0.07694990119725677</v>
      </c>
      <c r="L30" s="35" t="s">
        <v>61</v>
      </c>
    </row>
    <row r="31" spans="1:12" ht="12.75">
      <c r="A31" s="56"/>
      <c r="B31" s="57" t="s">
        <v>43</v>
      </c>
      <c r="C31" s="57"/>
      <c r="D31" s="57"/>
      <c r="J31" s="58" t="s">
        <v>29</v>
      </c>
      <c r="K31" s="58"/>
      <c r="L31" s="58"/>
    </row>
    <row r="32" spans="2:7" ht="12.75">
      <c r="B32" s="12" t="s">
        <v>47</v>
      </c>
      <c r="G32" s="6"/>
    </row>
    <row r="33" ht="12.75">
      <c r="B33" s="12"/>
    </row>
    <row r="34" ht="12.75">
      <c r="E34" s="11"/>
    </row>
    <row r="35" ht="12.75">
      <c r="J35" s="14"/>
    </row>
    <row r="36" ht="12.75">
      <c r="J36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1:A31"/>
    <mergeCell ref="B31:D31"/>
    <mergeCell ref="J31:L31"/>
    <mergeCell ref="I6:K6"/>
    <mergeCell ref="C6:E6"/>
    <mergeCell ref="F6:H6"/>
    <mergeCell ref="B1:L1"/>
    <mergeCell ref="B2:L2"/>
    <mergeCell ref="B4:B8"/>
    <mergeCell ref="C5:E5"/>
    <mergeCell ref="F5:H5"/>
    <mergeCell ref="L4:L8"/>
    <mergeCell ref="C4:E4"/>
    <mergeCell ref="F4:H4"/>
    <mergeCell ref="I4:K5"/>
  </mergeCells>
  <printOptions/>
  <pageMargins left="0.17" right="0.25" top="0.18" bottom="0.22" header="0.17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Kawther.z</cp:lastModifiedBy>
  <cp:lastPrinted>2010-10-11T08:21:26Z</cp:lastPrinted>
  <dcterms:created xsi:type="dcterms:W3CDTF">2003-07-07T10:02:20Z</dcterms:created>
  <dcterms:modified xsi:type="dcterms:W3CDTF">2011-03-20T07:18:11Z</dcterms:modified>
  <cp:category/>
  <cp:version/>
  <cp:contentType/>
  <cp:contentStatus/>
</cp:coreProperties>
</file>