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11985" windowHeight="10245" firstSheet="1" activeTab="1"/>
  </bookViews>
  <sheets>
    <sheet name="Sheet1" sheetId="1" r:id="rId1"/>
    <sheet name="Madaba Center" sheetId="2" r:id="rId2"/>
  </sheets>
  <definedNames>
    <definedName name="_xlnm.Print_Area" localSheetId="1">'Madaba Center'!$A$1:$M$27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<sst xmlns="http://schemas.openxmlformats.org/spreadsheetml/2006/main" count="93" uniqueCount="55">
  <si>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</si>
  <si>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</si>
  <si>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</si>
  <si>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</si>
  <si>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</si>
  <si>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</si>
  <si>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</si>
  <si>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</si>
  <si>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</si>
  <si>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</si>
  <si>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</si>
  <si>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</si>
  <si>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</si>
  <si>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</si>
  <si>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</si>
  <si>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</si>
  <si>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</si>
  <si>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</si>
  <si>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</si>
  <si>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</si>
  <si>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</si>
  <si>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</si>
  <si>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</si>
  <si>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Total</t>
  </si>
  <si>
    <t>Month</t>
  </si>
  <si>
    <t xml:space="preserve">المجموع </t>
  </si>
  <si>
    <t>Foreign</t>
  </si>
  <si>
    <t>Jordanian</t>
  </si>
  <si>
    <t>أجنبي</t>
  </si>
  <si>
    <t>أردني</t>
  </si>
  <si>
    <t>المجموع</t>
  </si>
  <si>
    <t>المصدر : وزارة السياحة والاثار</t>
  </si>
  <si>
    <t>Source : Ministry of Tourism &amp; Antiquities</t>
  </si>
  <si>
    <t xml:space="preserve"> التغير النسبي </t>
  </si>
  <si>
    <r>
      <t xml:space="preserve">جدول 5-20عدد زوار مركز زوار مادبا الشهري حسب الجنسية, </t>
    </r>
    <r>
      <rPr>
        <b/>
        <sz val="12"/>
        <rFont val="Times New Roman"/>
        <family val="1"/>
      </rPr>
      <t>2017- 2018*</t>
    </r>
  </si>
  <si>
    <t>2018*</t>
  </si>
  <si>
    <t>Table 5-20Monthly Number of Visitors to Madaba Visit Center by Nationality,2017-2018*</t>
  </si>
  <si>
    <t>Relative Change 17/18</t>
  </si>
  <si>
    <t>كانون ثاني</t>
  </si>
  <si>
    <t>شباط</t>
  </si>
  <si>
    <t>اذار</t>
  </si>
  <si>
    <t>نيسان</t>
  </si>
  <si>
    <t xml:space="preserve">ايار </t>
  </si>
  <si>
    <t>حزيران</t>
  </si>
  <si>
    <t>تموز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</si>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</sst>
</file>

<file path=xl/styles.xml><?xml version="1.0" encoding="utf-8"?>
<styleSheet xmlns="http://schemas.openxmlformats.org/spreadsheetml/2006/main">
  <numFmts count="53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&quot;د.ك.&quot;\ * #,##0.00_-;_-&quot;د.ك.&quot;\ * #,##0.00\-;_-&quot;د.ك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11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5" fillId="38" borderId="0" xfId="0" applyFont="1" applyFill="1" applyAlignment="1">
      <alignment horizontal="center"/>
    </xf>
    <xf numFmtId="0" fontId="10" fillId="38" borderId="0" xfId="0" applyFont="1" applyFill="1" applyBorder="1" applyAlignment="1">
      <alignment horizontal="center"/>
    </xf>
    <xf numFmtId="0" fontId="11" fillId="33" borderId="16" xfId="0" applyFont="1" applyFill="1" applyBorder="1" applyAlignment="1">
      <alignment/>
    </xf>
    <xf numFmtId="0" fontId="10" fillId="38" borderId="0" xfId="0" applyFont="1" applyFill="1" applyAlignment="1">
      <alignment/>
    </xf>
    <xf numFmtId="0" fontId="10" fillId="38" borderId="0" xfId="0" applyFont="1" applyFill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17" fillId="38" borderId="18" xfId="0" applyFont="1" applyFill="1" applyBorder="1" applyAlignment="1">
      <alignment horizontal="center"/>
    </xf>
    <xf numFmtId="0" fontId="15" fillId="38" borderId="18" xfId="0" applyFont="1" applyFill="1" applyBorder="1" applyAlignment="1">
      <alignment horizontal="center"/>
    </xf>
    <xf numFmtId="0" fontId="17" fillId="38" borderId="19" xfId="0" applyFont="1" applyFill="1" applyBorder="1" applyAlignment="1">
      <alignment horizontal="center"/>
    </xf>
    <xf numFmtId="3" fontId="14" fillId="38" borderId="20" xfId="0" applyNumberFormat="1" applyFont="1" applyFill="1" applyBorder="1" applyAlignment="1">
      <alignment horizontal="center"/>
    </xf>
    <xf numFmtId="208" fontId="14" fillId="38" borderId="21" xfId="0" applyNumberFormat="1" applyFont="1" applyFill="1" applyBorder="1" applyAlignment="1">
      <alignment horizontal="center"/>
    </xf>
    <xf numFmtId="208" fontId="14" fillId="38" borderId="22" xfId="0" applyNumberFormat="1" applyFont="1" applyFill="1" applyBorder="1" applyAlignment="1">
      <alignment horizontal="center"/>
    </xf>
    <xf numFmtId="208" fontId="14" fillId="38" borderId="20" xfId="0" applyNumberFormat="1" applyFont="1" applyFill="1" applyBorder="1" applyAlignment="1">
      <alignment horizontal="center"/>
    </xf>
    <xf numFmtId="0" fontId="15" fillId="38" borderId="19" xfId="0" applyFont="1" applyFill="1" applyBorder="1" applyAlignment="1">
      <alignment horizontal="center"/>
    </xf>
    <xf numFmtId="0" fontId="13" fillId="39" borderId="13" xfId="0" applyFont="1" applyFill="1" applyBorder="1" applyAlignment="1">
      <alignment horizontal="center" vertical="center"/>
    </xf>
    <xf numFmtId="3" fontId="5" fillId="33" borderId="23" xfId="0" applyNumberFormat="1" applyFont="1" applyFill="1" applyBorder="1" applyAlignment="1">
      <alignment horizontal="center" vertical="center"/>
    </xf>
    <xf numFmtId="208" fontId="5" fillId="38" borderId="23" xfId="0" applyNumberFormat="1" applyFont="1" applyFill="1" applyBorder="1" applyAlignment="1">
      <alignment horizontal="center" vertical="center"/>
    </xf>
    <xf numFmtId="208" fontId="5" fillId="38" borderId="11" xfId="0" applyNumberFormat="1" applyFont="1" applyFill="1" applyBorder="1" applyAlignment="1">
      <alignment horizontal="center" vertical="center"/>
    </xf>
    <xf numFmtId="208" fontId="5" fillId="38" borderId="24" xfId="0" applyNumberFormat="1" applyFont="1" applyFill="1" applyBorder="1" applyAlignment="1">
      <alignment horizontal="center" vertical="center"/>
    </xf>
    <xf numFmtId="0" fontId="16" fillId="39" borderId="13" xfId="0" applyFont="1" applyFill="1" applyBorder="1" applyAlignment="1">
      <alignment horizontal="center" vertical="center"/>
    </xf>
    <xf numFmtId="0" fontId="10" fillId="38" borderId="25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20" fillId="39" borderId="0" xfId="0" applyFont="1" applyFill="1" applyBorder="1" applyAlignment="1">
      <alignment horizontal="right" readingOrder="2"/>
    </xf>
    <xf numFmtId="0" fontId="21" fillId="38" borderId="0" xfId="0" applyFont="1" applyFill="1" applyBorder="1" applyAlignment="1">
      <alignment horizontal="left"/>
    </xf>
    <xf numFmtId="3" fontId="14" fillId="38" borderId="26" xfId="0" applyNumberFormat="1" applyFont="1" applyFill="1" applyBorder="1" applyAlignment="1">
      <alignment horizontal="center"/>
    </xf>
    <xf numFmtId="0" fontId="18" fillId="33" borderId="27" xfId="0" applyFont="1" applyFill="1" applyBorder="1" applyAlignment="1">
      <alignment horizontal="center"/>
    </xf>
    <xf numFmtId="0" fontId="18" fillId="33" borderId="28" xfId="0" applyFont="1" applyFill="1" applyBorder="1" applyAlignment="1">
      <alignment horizontal="center"/>
    </xf>
    <xf numFmtId="0" fontId="18" fillId="33" borderId="29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3" fontId="14" fillId="38" borderId="30" xfId="0" applyNumberFormat="1" applyFont="1" applyFill="1" applyBorder="1" applyAlignment="1">
      <alignment horizontal="center"/>
    </xf>
    <xf numFmtId="0" fontId="19" fillId="38" borderId="0" xfId="0" applyFont="1" applyFill="1" applyAlignment="1">
      <alignment horizontal="right"/>
    </xf>
    <xf numFmtId="0" fontId="19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/>
    </xf>
    <xf numFmtId="0" fontId="13" fillId="38" borderId="0" xfId="0" applyFont="1" applyFill="1" applyAlignment="1">
      <alignment horizontal="center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3" fontId="14" fillId="38" borderId="18" xfId="0" applyNumberFormat="1" applyFont="1" applyFill="1" applyBorder="1" applyAlignment="1">
      <alignment horizontal="center"/>
    </xf>
    <xf numFmtId="3" fontId="14" fillId="38" borderId="19" xfId="0" applyNumberFormat="1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3" xfId="0" applyFont="1" applyFill="1" applyBorder="1" applyAlignment="1" quotePrefix="1">
      <alignment horizontal="center"/>
    </xf>
    <xf numFmtId="0" fontId="5" fillId="33" borderId="34" xfId="0" applyFont="1" applyFill="1" applyBorder="1" applyAlignment="1" quotePrefix="1">
      <alignment horizontal="center"/>
    </xf>
    <xf numFmtId="0" fontId="5" fillId="33" borderId="35" xfId="0" applyFont="1" applyFill="1" applyBorder="1" applyAlignment="1" quotePrefix="1">
      <alignment horizontal="center"/>
    </xf>
    <xf numFmtId="0" fontId="11" fillId="38" borderId="0" xfId="0" applyFont="1" applyFill="1" applyAlignment="1">
      <alignment horizontal="center"/>
    </xf>
    <xf numFmtId="0" fontId="13" fillId="38" borderId="0" xfId="0" applyFont="1" applyFill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6" t="s">
        <v>18</v>
      </c>
      <c r="C1" s="67"/>
      <c r="D1" s="68"/>
      <c r="E1" s="69" t="s">
        <v>1</v>
      </c>
      <c r="F1" s="70"/>
      <c r="G1" s="71"/>
      <c r="H1" s="66" t="s">
        <v>2</v>
      </c>
      <c r="I1" s="67"/>
      <c r="J1" s="68"/>
      <c r="K1" s="66" t="s">
        <v>3</v>
      </c>
      <c r="L1" s="67"/>
      <c r="M1" s="68"/>
      <c r="N1" s="66" t="s">
        <v>4</v>
      </c>
      <c r="O1" s="67"/>
      <c r="P1" s="68"/>
      <c r="Q1" s="66" t="s">
        <v>5</v>
      </c>
      <c r="R1" s="67"/>
      <c r="S1" s="68"/>
      <c r="T1" s="66" t="s">
        <v>6</v>
      </c>
      <c r="U1" s="67"/>
      <c r="V1" s="68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rightToLeft="1" tabSelected="1" zoomScalePageLayoutView="0" workbookViewId="0" topLeftCell="A3">
      <selection activeCell="U13" sqref="U13"/>
    </sheetView>
  </sheetViews>
  <sheetFormatPr defaultColWidth="9.140625" defaultRowHeight="12.75"/>
  <cols>
    <col min="1" max="1" width="9.140625" style="26" customWidth="1"/>
    <col min="2" max="8" width="9.140625" style="27" customWidth="1"/>
    <col min="9" max="9" width="11.00390625" style="26" customWidth="1"/>
    <col min="10" max="10" width="11.421875" style="26" customWidth="1"/>
    <col min="11" max="11" width="9.140625" style="26" customWidth="1"/>
    <col min="12" max="14" width="9.140625" style="27" customWidth="1"/>
    <col min="15" max="15" width="9.140625" style="45" customWidth="1"/>
    <col min="16" max="16" width="9.140625" style="26" customWidth="1"/>
    <col min="17" max="17" width="9.140625" style="46" customWidth="1"/>
    <col min="18" max="16384" width="9.140625" style="26" customWidth="1"/>
  </cols>
  <sheetData>
    <row r="1" spans="1:15" s="21" customFormat="1" ht="24" customHeight="1">
      <c r="A1" s="72" t="s">
        <v>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57"/>
      <c r="N1" s="20"/>
      <c r="O1" s="20"/>
    </row>
    <row r="2" spans="1:15" s="21" customFormat="1" ht="15.75">
      <c r="A2" s="73" t="s">
        <v>36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58"/>
      <c r="N2" s="22"/>
      <c r="O2" s="22"/>
    </row>
    <row r="3" spans="1:15" s="21" customFormat="1" ht="13.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23"/>
      <c r="N3" s="23"/>
      <c r="O3" s="23"/>
    </row>
    <row r="4" spans="2:26" s="24" customFormat="1" ht="15.75" customHeight="1">
      <c r="B4" s="59" t="s">
        <v>22</v>
      </c>
      <c r="C4" s="74">
        <v>2017</v>
      </c>
      <c r="D4" s="75"/>
      <c r="E4" s="76"/>
      <c r="F4" s="74" t="s">
        <v>35</v>
      </c>
      <c r="G4" s="75"/>
      <c r="H4" s="76"/>
      <c r="I4" s="80" t="s">
        <v>33</v>
      </c>
      <c r="J4" s="81"/>
      <c r="K4" s="64"/>
      <c r="L4" s="59" t="s">
        <v>24</v>
      </c>
      <c r="S4" s="25"/>
      <c r="Z4" s="26"/>
    </row>
    <row r="5" spans="2:12" s="27" customFormat="1" ht="13.5" customHeight="1" thickBot="1">
      <c r="B5" s="60"/>
      <c r="C5" s="77"/>
      <c r="D5" s="78"/>
      <c r="E5" s="79"/>
      <c r="F5" s="77"/>
      <c r="G5" s="78"/>
      <c r="H5" s="79"/>
      <c r="I5" s="82" t="s">
        <v>37</v>
      </c>
      <c r="J5" s="83"/>
      <c r="K5" s="65"/>
      <c r="L5" s="60"/>
    </row>
    <row r="6" spans="2:12" s="27" customFormat="1" ht="15" customHeight="1">
      <c r="B6" s="60"/>
      <c r="C6" s="50" t="s">
        <v>28</v>
      </c>
      <c r="D6" s="51" t="s">
        <v>29</v>
      </c>
      <c r="E6" s="52" t="s">
        <v>30</v>
      </c>
      <c r="F6" s="50" t="s">
        <v>28</v>
      </c>
      <c r="G6" s="51" t="s">
        <v>29</v>
      </c>
      <c r="H6" s="52" t="s">
        <v>30</v>
      </c>
      <c r="I6" s="50" t="s">
        <v>28</v>
      </c>
      <c r="J6" s="51" t="s">
        <v>29</v>
      </c>
      <c r="K6" s="52" t="s">
        <v>30</v>
      </c>
      <c r="L6" s="60"/>
    </row>
    <row r="7" spans="2:17" ht="25.5" customHeight="1" thickBot="1">
      <c r="B7" s="61"/>
      <c r="C7" s="28" t="s">
        <v>26</v>
      </c>
      <c r="D7" s="29" t="s">
        <v>27</v>
      </c>
      <c r="E7" s="30" t="s">
        <v>23</v>
      </c>
      <c r="F7" s="28" t="s">
        <v>26</v>
      </c>
      <c r="G7" s="53" t="s">
        <v>27</v>
      </c>
      <c r="H7" s="30" t="s">
        <v>23</v>
      </c>
      <c r="I7" s="28" t="s">
        <v>26</v>
      </c>
      <c r="J7" s="29" t="s">
        <v>27</v>
      </c>
      <c r="K7" s="30" t="s">
        <v>23</v>
      </c>
      <c r="L7" s="61"/>
      <c r="M7" s="26"/>
      <c r="N7" s="26"/>
      <c r="O7" s="26"/>
      <c r="Q7" s="26"/>
    </row>
    <row r="8" spans="2:17" ht="21.75" customHeight="1">
      <c r="B8" s="31" t="s">
        <v>38</v>
      </c>
      <c r="C8" s="49">
        <v>2211</v>
      </c>
      <c r="D8" s="62">
        <v>0</v>
      </c>
      <c r="E8" s="34">
        <v>2211</v>
      </c>
      <c r="F8" s="49">
        <v>3570</v>
      </c>
      <c r="G8" s="62">
        <v>0</v>
      </c>
      <c r="H8" s="54">
        <v>3570</v>
      </c>
      <c r="I8" s="35">
        <v>0.6146540027137042</v>
      </c>
      <c r="J8" s="36" t="e">
        <v>#DIV/0!</v>
      </c>
      <c r="K8" s="37">
        <v>0.6146540027137042</v>
      </c>
      <c r="L8" s="32" t="s">
        <v>11</v>
      </c>
      <c r="M8" s="26"/>
      <c r="N8" s="26"/>
      <c r="O8" s="26"/>
      <c r="Q8" s="26"/>
    </row>
    <row r="9" spans="2:17" ht="21.75" customHeight="1">
      <c r="B9" s="33" t="s">
        <v>39</v>
      </c>
      <c r="C9" s="49">
        <v>2175</v>
      </c>
      <c r="D9" s="63">
        <v>0</v>
      </c>
      <c r="E9" s="34">
        <v>2175</v>
      </c>
      <c r="F9" s="49">
        <v>5971</v>
      </c>
      <c r="G9" s="63">
        <v>0</v>
      </c>
      <c r="H9" s="54">
        <v>5971</v>
      </c>
      <c r="I9" s="35">
        <v>1.7452873563218392</v>
      </c>
      <c r="J9" s="36" t="e">
        <v>#DIV/0!</v>
      </c>
      <c r="K9" s="37">
        <v>1.7452873563218392</v>
      </c>
      <c r="L9" s="38" t="s">
        <v>12</v>
      </c>
      <c r="M9" s="26"/>
      <c r="N9" s="26"/>
      <c r="O9" s="26"/>
      <c r="Q9" s="26"/>
    </row>
    <row r="10" spans="2:17" ht="21.75" customHeight="1">
      <c r="B10" s="33" t="s">
        <v>40</v>
      </c>
      <c r="C10" s="49">
        <v>2957</v>
      </c>
      <c r="D10" s="63">
        <v>67</v>
      </c>
      <c r="E10" s="34">
        <v>3024</v>
      </c>
      <c r="F10" s="49">
        <v>15772</v>
      </c>
      <c r="G10" s="63">
        <v>123</v>
      </c>
      <c r="H10" s="54">
        <v>15895</v>
      </c>
      <c r="I10" s="35">
        <v>4.333784240784579</v>
      </c>
      <c r="J10" s="36">
        <v>0.835820895522388</v>
      </c>
      <c r="K10" s="37">
        <v>4.256283068783069</v>
      </c>
      <c r="L10" s="38" t="s">
        <v>13</v>
      </c>
      <c r="M10" s="26"/>
      <c r="N10" s="26"/>
      <c r="O10" s="26"/>
      <c r="Q10" s="26"/>
    </row>
    <row r="11" spans="2:17" ht="21.75" customHeight="1">
      <c r="B11" s="33" t="s">
        <v>41</v>
      </c>
      <c r="C11" s="49">
        <v>3982</v>
      </c>
      <c r="D11" s="63">
        <v>12</v>
      </c>
      <c r="E11" s="34">
        <v>3994</v>
      </c>
      <c r="F11" s="49">
        <v>25000</v>
      </c>
      <c r="G11" s="63">
        <v>70</v>
      </c>
      <c r="H11" s="54">
        <v>25070</v>
      </c>
      <c r="I11" s="35">
        <v>5.278252134605726</v>
      </c>
      <c r="J11" s="36">
        <v>4.833333333333333</v>
      </c>
      <c r="K11" s="37">
        <v>5.276915373059589</v>
      </c>
      <c r="L11" s="38" t="s">
        <v>14</v>
      </c>
      <c r="M11" s="26"/>
      <c r="N11" s="26"/>
      <c r="O11" s="26"/>
      <c r="Q11" s="26"/>
    </row>
    <row r="12" spans="2:17" ht="21.75" customHeight="1">
      <c r="B12" s="33" t="s">
        <v>42</v>
      </c>
      <c r="C12" s="49">
        <v>5712</v>
      </c>
      <c r="D12" s="63">
        <v>67</v>
      </c>
      <c r="E12" s="34">
        <v>5779</v>
      </c>
      <c r="F12" s="49">
        <v>21672</v>
      </c>
      <c r="G12" s="63">
        <v>120</v>
      </c>
      <c r="H12" s="54">
        <v>21792</v>
      </c>
      <c r="I12" s="35">
        <v>2.7941176470588234</v>
      </c>
      <c r="J12" s="36">
        <v>0.7910447761194029</v>
      </c>
      <c r="K12" s="37">
        <v>2.770894618446098</v>
      </c>
      <c r="L12" s="38" t="s">
        <v>15</v>
      </c>
      <c r="M12" s="26"/>
      <c r="N12" s="26"/>
      <c r="O12" s="26"/>
      <c r="Q12" s="26"/>
    </row>
    <row r="13" spans="2:17" ht="21.75" customHeight="1">
      <c r="B13" s="33" t="s">
        <v>43</v>
      </c>
      <c r="C13" s="49">
        <v>1584</v>
      </c>
      <c r="D13" s="63">
        <v>0</v>
      </c>
      <c r="E13" s="34">
        <v>1584</v>
      </c>
      <c r="F13" s="49">
        <v>7566</v>
      </c>
      <c r="G13" s="63">
        <v>33</v>
      </c>
      <c r="H13" s="54">
        <v>7599</v>
      </c>
      <c r="I13" s="35">
        <v>3.7765151515151514</v>
      </c>
      <c r="J13" s="36" t="e">
        <v>#DIV/0!</v>
      </c>
      <c r="K13" s="37">
        <v>3.797348484848485</v>
      </c>
      <c r="L13" s="38" t="s">
        <v>16</v>
      </c>
      <c r="M13" s="26"/>
      <c r="N13" s="26"/>
      <c r="O13" s="26"/>
      <c r="Q13" s="26"/>
    </row>
    <row r="14" spans="2:17" ht="21.75" customHeight="1">
      <c r="B14" s="33" t="s">
        <v>44</v>
      </c>
      <c r="C14" s="49">
        <v>1690</v>
      </c>
      <c r="D14" s="63">
        <v>0</v>
      </c>
      <c r="E14" s="34">
        <v>1690</v>
      </c>
      <c r="F14" s="49">
        <v>5807</v>
      </c>
      <c r="G14" s="63">
        <v>98</v>
      </c>
      <c r="H14" s="54">
        <v>5905</v>
      </c>
      <c r="I14" s="35">
        <v>2.436094674556213</v>
      </c>
      <c r="J14" s="36" t="e">
        <v>#DIV/0!</v>
      </c>
      <c r="K14" s="37">
        <v>2.4940828402366866</v>
      </c>
      <c r="L14" s="38" t="s">
        <v>17</v>
      </c>
      <c r="M14" s="26"/>
      <c r="N14" s="26"/>
      <c r="O14" s="26"/>
      <c r="Q14" s="26"/>
    </row>
    <row r="15" spans="2:17" ht="21.75" customHeight="1">
      <c r="B15" s="33" t="s">
        <v>45</v>
      </c>
      <c r="C15" s="49">
        <v>2129</v>
      </c>
      <c r="D15" s="63">
        <v>17</v>
      </c>
      <c r="E15" s="34">
        <v>2146</v>
      </c>
      <c r="F15" s="49">
        <v>8082</v>
      </c>
      <c r="G15" s="63">
        <v>225</v>
      </c>
      <c r="H15" s="54">
        <v>8307</v>
      </c>
      <c r="I15" s="35">
        <v>2.7961484264913103</v>
      </c>
      <c r="J15" s="36">
        <v>12.235294117647058</v>
      </c>
      <c r="K15" s="37">
        <v>2.8709226467847158</v>
      </c>
      <c r="L15" s="38" t="s">
        <v>46</v>
      </c>
      <c r="M15" s="26"/>
      <c r="N15" s="26"/>
      <c r="O15" s="26"/>
      <c r="Q15" s="26"/>
    </row>
    <row r="16" spans="2:17" ht="21.75" customHeight="1">
      <c r="B16" s="33" t="s">
        <v>47</v>
      </c>
      <c r="C16" s="49">
        <v>3464</v>
      </c>
      <c r="D16" s="63">
        <v>0</v>
      </c>
      <c r="E16" s="34">
        <v>3464</v>
      </c>
      <c r="F16" s="49">
        <v>17976</v>
      </c>
      <c r="G16" s="63">
        <v>255</v>
      </c>
      <c r="H16" s="54">
        <v>18231</v>
      </c>
      <c r="I16" s="35">
        <v>4.189376443418014</v>
      </c>
      <c r="J16" s="36" t="e">
        <v>#DIV/0!</v>
      </c>
      <c r="K16" s="37">
        <v>4.262990762124711</v>
      </c>
      <c r="L16" s="38" t="s">
        <v>48</v>
      </c>
      <c r="M16" s="26"/>
      <c r="N16" s="26"/>
      <c r="O16" s="26"/>
      <c r="Q16" s="26"/>
    </row>
    <row r="17" spans="2:17" ht="21.75" customHeight="1">
      <c r="B17" s="33" t="s">
        <v>49</v>
      </c>
      <c r="C17" s="49">
        <v>7590</v>
      </c>
      <c r="D17" s="63">
        <v>0</v>
      </c>
      <c r="E17" s="34">
        <v>7590</v>
      </c>
      <c r="F17" s="49">
        <v>34483</v>
      </c>
      <c r="G17" s="63">
        <v>154</v>
      </c>
      <c r="H17" s="54">
        <v>34637</v>
      </c>
      <c r="I17" s="35">
        <v>3.5432147562582346</v>
      </c>
      <c r="J17" s="36" t="e">
        <v>#DIV/0!</v>
      </c>
      <c r="K17" s="37">
        <v>3.563504611330698</v>
      </c>
      <c r="L17" s="38" t="s">
        <v>50</v>
      </c>
      <c r="M17" s="26"/>
      <c r="N17" s="26"/>
      <c r="O17" s="26"/>
      <c r="Q17" s="26"/>
    </row>
    <row r="18" spans="2:17" ht="21.75" customHeight="1">
      <c r="B18" s="33" t="s">
        <v>51</v>
      </c>
      <c r="C18" s="49">
        <v>6930</v>
      </c>
      <c r="D18" s="63">
        <v>0</v>
      </c>
      <c r="E18" s="34">
        <v>6930</v>
      </c>
      <c r="F18" s="49">
        <v>38416</v>
      </c>
      <c r="G18" s="63">
        <v>25</v>
      </c>
      <c r="H18" s="54">
        <v>38441</v>
      </c>
      <c r="I18" s="35">
        <v>4.543434343434344</v>
      </c>
      <c r="J18" s="36" t="e">
        <v>#DIV/0!</v>
      </c>
      <c r="K18" s="37">
        <v>4.547041847041847</v>
      </c>
      <c r="L18" s="38" t="s">
        <v>52</v>
      </c>
      <c r="M18" s="26"/>
      <c r="N18" s="26"/>
      <c r="O18" s="26"/>
      <c r="Q18" s="26"/>
    </row>
    <row r="19" spans="2:17" ht="21.75" customHeight="1" thickBot="1">
      <c r="B19" s="33" t="s">
        <v>53</v>
      </c>
      <c r="C19" s="49">
        <v>4262</v>
      </c>
      <c r="D19" s="63">
        <v>36</v>
      </c>
      <c r="E19" s="34">
        <v>4298</v>
      </c>
      <c r="F19" s="49">
        <v>16314</v>
      </c>
      <c r="G19" s="63">
        <v>164</v>
      </c>
      <c r="H19" s="54">
        <v>16478</v>
      </c>
      <c r="I19" s="35">
        <v>2.8277803847958705</v>
      </c>
      <c r="J19" s="36">
        <v>3.5555555555555554</v>
      </c>
      <c r="K19" s="37">
        <v>2.8338762214983713</v>
      </c>
      <c r="L19" s="38" t="s">
        <v>54</v>
      </c>
      <c r="M19" s="26"/>
      <c r="N19" s="26"/>
      <c r="O19" s="26"/>
      <c r="Q19" s="26"/>
    </row>
    <row r="20" spans="2:17" ht="51" customHeight="1" thickBot="1">
      <c r="B20" s="39" t="s">
        <v>25</v>
      </c>
      <c r="C20" s="40">
        <f aca="true" t="shared" si="0" ref="C20:H20">SUM(C8:C19)</f>
        <v>44686</v>
      </c>
      <c r="D20" s="40">
        <f t="shared" si="0"/>
        <v>199</v>
      </c>
      <c r="E20" s="40">
        <f t="shared" si="0"/>
        <v>44885</v>
      </c>
      <c r="F20" s="40">
        <f t="shared" si="0"/>
        <v>200629</v>
      </c>
      <c r="G20" s="40">
        <f t="shared" si="0"/>
        <v>1267</v>
      </c>
      <c r="H20" s="40">
        <f t="shared" si="0"/>
        <v>201896</v>
      </c>
      <c r="I20" s="41">
        <f>(F20-C20)/C20</f>
        <v>3.4897507049187664</v>
      </c>
      <c r="J20" s="42">
        <f>(G20-D20)/D20</f>
        <v>5.366834170854271</v>
      </c>
      <c r="K20" s="43">
        <f>(H20-E20)/E20</f>
        <v>3.498072852846162</v>
      </c>
      <c r="L20" s="44" t="s">
        <v>23</v>
      </c>
      <c r="M20" s="26"/>
      <c r="N20" s="26"/>
      <c r="O20" s="26"/>
      <c r="Q20" s="26"/>
    </row>
    <row r="21" spans="2:12" ht="12.75">
      <c r="B21" s="55" t="s">
        <v>31</v>
      </c>
      <c r="C21" s="55"/>
      <c r="D21" s="55"/>
      <c r="J21" s="27"/>
      <c r="L21" s="56" t="s">
        <v>32</v>
      </c>
    </row>
    <row r="22" spans="2:15" ht="12.75">
      <c r="B22" s="47"/>
      <c r="L22" s="48"/>
      <c r="O22" s="24"/>
    </row>
    <row r="23" ht="12.75">
      <c r="O23" s="24"/>
    </row>
    <row r="24" ht="12.75">
      <c r="O24" s="24"/>
    </row>
    <row r="25" ht="12.75">
      <c r="O25" s="24"/>
    </row>
    <row r="26" ht="12.75">
      <c r="O26" s="24"/>
    </row>
    <row r="27" ht="12.75">
      <c r="O27" s="24"/>
    </row>
    <row r="28" ht="12.75">
      <c r="O28" s="24"/>
    </row>
    <row r="29" ht="12.75">
      <c r="O29" s="24"/>
    </row>
    <row r="30" ht="12.75">
      <c r="O30" s="24"/>
    </row>
    <row r="31" ht="12.75">
      <c r="O31" s="24"/>
    </row>
  </sheetData>
  <sheetProtection/>
  <mergeCells count="6">
    <mergeCell ref="A1:L1"/>
    <mergeCell ref="A2:L3"/>
    <mergeCell ref="C4:E5"/>
    <mergeCell ref="F4:H5"/>
    <mergeCell ref="I4:J4"/>
    <mergeCell ref="I5:J5"/>
  </mergeCells>
  <printOptions/>
  <pageMargins left="0.7086614173228347" right="0.7086614173228347" top="0.34" bottom="0.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2019-01-14T10:01:50Z</cp:lastPrinted>
  <dcterms:created xsi:type="dcterms:W3CDTF">2003-07-07T10:02:20Z</dcterms:created>
  <dcterms:modified xsi:type="dcterms:W3CDTF">2019-02-06T08:09:34Z</dcterms:modified>
  <cp:category/>
  <cp:version/>
  <cp:contentType/>
  <cp:contentStatus/>
</cp:coreProperties>
</file>