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0605" windowHeight="9780"/>
  </bookViews>
  <sheets>
    <sheet name="00" sheetId="1" r:id="rId1"/>
    <sheet name="Sheet2" sheetId="2" r:id="rId2"/>
    <sheet name="Sheet3" sheetId="3" r:id="rId3"/>
  </sheets>
  <definedNames>
    <definedName name="_xlnm.Print_Area" localSheetId="0">'00'!$A$1:$L$22</definedName>
  </definedName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C20" i="1"/>
  <c r="I20" i="1" l="1"/>
  <c r="J20" i="1"/>
  <c r="K20" i="1" l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<sst xmlns="http://schemas.openxmlformats.org/spreadsheetml/2006/main" count="53" uniqueCount="40">
  <si>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</si>
  <si>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</si>
  <si>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</si>
  <si>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</si>
  <si>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</si>
  <si>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</si>
  <si>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</si>
  <si>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</si>
  <si>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</si>
  <si>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</si>
  <si>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</si>
  <si>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</si>
  <si>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</si>
  <si>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</si>
  <si>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</si>
  <si>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</si>
  <si>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</si>
  <si>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</si>
  <si>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</si>
  <si>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</si>
  <si>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</si>
  <si>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</si>
  <si>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</si>
  <si>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</si>
  <si>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</si>
  <si>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</si>
  <si>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</si>
  <si>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</si>
  <si>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</si>
  <si>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</si>
  <si>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</si>
  <si>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</si>
  <si>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</si>
  <si>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 xml:space="preserve">المجموع </t>
  </si>
  <si>
    <t>المصدر : وزارة السياحة والاثار</t>
  </si>
  <si>
    <t>Source : Ministry of Tourism &amp; Antiquities</t>
  </si>
  <si>
    <t xml:space="preserve">جدول 23.5 عدد زوار مكاور الشهري حسب الجنسية 2018 - 2019 </t>
  </si>
  <si>
    <t>Table 5.23 Monthly Number of Visitors to Mkawer by Nationality, 2018 - 2019</t>
  </si>
  <si>
    <t>2019*</t>
  </si>
  <si>
    <t>Relative Change 19/18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</si>
</sst>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5" fillId="2" borderId="1" xfId="0" applyFont="1" applyFill="1" applyBorder="1" applyAlignment="1"/>
    <xf numFmtId="3" fontId="6" fillId="2" borderId="5" xfId="0" applyNumberFormat="1" applyFont="1" applyFill="1" applyBorder="1" applyAlignment="1">
      <alignment horizontal="center"/>
    </xf>
    <xf numFmtId="3" fontId="6" fillId="2" borderId="2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5" fillId="2" borderId="8" xfId="0" applyFont="1" applyFill="1" applyBorder="1" applyAlignment="1"/>
    <xf numFmtId="3" fontId="6" fillId="2" borderId="22" xfId="0" applyNumberFormat="1" applyFont="1" applyFill="1" applyBorder="1" applyAlignment="1">
      <alignment horizontal="center"/>
    </xf>
    <xf numFmtId="3" fontId="6" fillId="2" borderId="28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3" fontId="6" fillId="2" borderId="18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right" readingOrder="2"/>
    </xf>
    <xf numFmtId="0" fontId="6" fillId="2" borderId="0" xfId="0" applyFont="1" applyFill="1" applyBorder="1" applyAlignment="1"/>
    <xf numFmtId="0" fontId="1" fillId="4" borderId="32" xfId="0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/>
    </xf>
    <xf numFmtId="3" fontId="6" fillId="2" borderId="3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textRotation="90" readingOrder="1"/>
    </xf>
    <xf numFmtId="3" fontId="6" fillId="2" borderId="39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rightToLeft="1" tabSelected="1" topLeftCell="A4" workbookViewId="0">
      <selection activeCell="R19" sqref="R19"/>
    </sheetView>
  </sheetViews>
  <sheetFormatPr defaultColWidth="9" defaultRowHeight="12.75" x14ac:dyDescent="0.2"/>
  <cols>
    <col min="1" max="1" width="6" style="5" customWidth="1"/>
    <col min="2" max="8" width="9" style="6"/>
    <col min="9" max="11" width="9" style="5"/>
    <col min="12" max="14" width="9" style="6"/>
    <col min="15" max="16384" width="9" style="5"/>
  </cols>
  <sheetData>
    <row r="1" spans="1:21" s="2" customFormat="1" ht="32.25" customHeight="1" x14ac:dyDescent="0.25">
      <c r="A1" s="54"/>
      <c r="B1" s="57" t="s">
        <v>36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</row>
    <row r="2" spans="1:21" s="2" customFormat="1" ht="15.75" x14ac:dyDescent="0.25">
      <c r="A2" s="54"/>
      <c r="B2" s="57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</row>
    <row r="3" spans="1:21" s="2" customFormat="1" ht="13.5" thickBot="1" x14ac:dyDescent="0.25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15.75" x14ac:dyDescent="0.25">
      <c r="A4" s="54"/>
      <c r="B4" s="58" t="s">
        <v>0</v>
      </c>
      <c r="C4" s="61">
        <v>2018</v>
      </c>
      <c r="D4" s="62"/>
      <c r="E4" s="63"/>
      <c r="F4" s="61" t="s">
        <v>38</v>
      </c>
      <c r="G4" s="62"/>
      <c r="H4" s="63"/>
      <c r="I4" s="67" t="s">
        <v>1</v>
      </c>
      <c r="J4" s="68"/>
      <c r="K4" s="69"/>
      <c r="L4" s="58" t="s">
        <v>2</v>
      </c>
      <c r="U4" s="5"/>
    </row>
    <row r="5" spans="1:21" s="6" customFormat="1" x14ac:dyDescent="0.2">
      <c r="A5" s="54"/>
      <c r="B5" s="59"/>
      <c r="C5" s="64"/>
      <c r="D5" s="65"/>
      <c r="E5" s="66"/>
      <c r="F5" s="64"/>
      <c r="G5" s="65"/>
      <c r="H5" s="66"/>
      <c r="I5" s="70" t="s">
        <v>39</v>
      </c>
      <c r="J5" s="71"/>
      <c r="K5" s="72"/>
      <c r="L5" s="59"/>
    </row>
    <row r="6" spans="1:21" s="6" customFormat="1" ht="14.25" x14ac:dyDescent="0.2">
      <c r="A6" s="54"/>
      <c r="B6" s="59"/>
      <c r="C6" s="7" t="s">
        <v>3</v>
      </c>
      <c r="D6" s="8" t="s">
        <v>4</v>
      </c>
      <c r="E6" s="9" t="s">
        <v>5</v>
      </c>
      <c r="F6" s="7" t="s">
        <v>3</v>
      </c>
      <c r="G6" s="8" t="s">
        <v>4</v>
      </c>
      <c r="H6" s="9" t="s">
        <v>5</v>
      </c>
      <c r="I6" s="7" t="s">
        <v>3</v>
      </c>
      <c r="J6" s="8" t="s">
        <v>4</v>
      </c>
      <c r="K6" s="9" t="s">
        <v>5</v>
      </c>
      <c r="L6" s="59"/>
    </row>
    <row r="7" spans="1:21" ht="13.5" thickBot="1" x14ac:dyDescent="0.25">
      <c r="A7" s="54"/>
      <c r="B7" s="60"/>
      <c r="C7" s="10" t="s">
        <v>6</v>
      </c>
      <c r="D7" s="11" t="s">
        <v>7</v>
      </c>
      <c r="E7" s="14" t="s">
        <v>8</v>
      </c>
      <c r="F7" s="13" t="s">
        <v>6</v>
      </c>
      <c r="G7" s="11" t="s">
        <v>7</v>
      </c>
      <c r="H7" s="14" t="s">
        <v>8</v>
      </c>
      <c r="I7" s="10" t="s">
        <v>6</v>
      </c>
      <c r="J7" s="11" t="s">
        <v>7</v>
      </c>
      <c r="K7" s="12" t="s">
        <v>8</v>
      </c>
      <c r="L7" s="60"/>
      <c r="M7" s="5"/>
      <c r="N7" s="5"/>
    </row>
    <row r="8" spans="1:21" ht="23.25" customHeight="1" x14ac:dyDescent="0.25">
      <c r="A8" s="54"/>
      <c r="B8" s="15" t="s">
        <v>9</v>
      </c>
      <c r="C8" s="16">
        <v>420</v>
      </c>
      <c r="D8" s="17">
        <v>31</v>
      </c>
      <c r="E8" s="18">
        <v>451</v>
      </c>
      <c r="F8" s="43">
        <v>380</v>
      </c>
      <c r="G8" s="19">
        <v>0</v>
      </c>
      <c r="H8" s="18">
        <v>380</v>
      </c>
      <c r="I8" s="20">
        <v>-9.5238095238095233E-2</v>
      </c>
      <c r="J8" s="21">
        <v>-1</v>
      </c>
      <c r="K8" s="22">
        <v>-0.1574279379157428</v>
      </c>
      <c r="L8" s="23" t="s">
        <v>10</v>
      </c>
      <c r="M8" s="5"/>
      <c r="N8" s="5"/>
    </row>
    <row r="9" spans="1:21" ht="25.5" customHeight="1" x14ac:dyDescent="0.25">
      <c r="A9" s="54"/>
      <c r="B9" s="24" t="s">
        <v>11</v>
      </c>
      <c r="C9" s="25">
        <v>674</v>
      </c>
      <c r="D9" s="26">
        <v>9</v>
      </c>
      <c r="E9" s="27">
        <v>683</v>
      </c>
      <c r="F9" s="44">
        <v>1256</v>
      </c>
      <c r="G9" s="28">
        <v>0</v>
      </c>
      <c r="H9" s="27">
        <v>1256</v>
      </c>
      <c r="I9" s="29">
        <v>0.86350148367952517</v>
      </c>
      <c r="J9" s="30">
        <v>-1</v>
      </c>
      <c r="K9" s="31">
        <v>0.83894582723279654</v>
      </c>
      <c r="L9" s="32" t="s">
        <v>12</v>
      </c>
      <c r="M9" s="5"/>
      <c r="N9" s="5"/>
    </row>
    <row r="10" spans="1:21" ht="30.75" customHeight="1" x14ac:dyDescent="0.25">
      <c r="A10" s="54"/>
      <c r="B10" s="24" t="s">
        <v>13</v>
      </c>
      <c r="C10" s="25">
        <v>310</v>
      </c>
      <c r="D10" s="26">
        <v>0</v>
      </c>
      <c r="E10" s="27">
        <v>310</v>
      </c>
      <c r="F10" s="44">
        <v>563</v>
      </c>
      <c r="G10" s="28">
        <v>16</v>
      </c>
      <c r="H10" s="27">
        <v>579</v>
      </c>
      <c r="I10" s="29">
        <v>0.81612903225806455</v>
      </c>
      <c r="J10" s="30" t="e">
        <v>#DIV/0!</v>
      </c>
      <c r="K10" s="31">
        <v>0.86774193548387102</v>
      </c>
      <c r="L10" s="32" t="s">
        <v>14</v>
      </c>
      <c r="M10" s="5"/>
      <c r="N10" s="5"/>
    </row>
    <row r="11" spans="1:21" ht="21.75" customHeight="1" x14ac:dyDescent="0.25">
      <c r="A11" s="54"/>
      <c r="B11" s="24" t="s">
        <v>15</v>
      </c>
      <c r="C11" s="25">
        <v>433</v>
      </c>
      <c r="D11" s="26">
        <v>0</v>
      </c>
      <c r="E11" s="27">
        <v>433</v>
      </c>
      <c r="F11" s="44">
        <v>550</v>
      </c>
      <c r="G11" s="28">
        <v>4</v>
      </c>
      <c r="H11" s="27">
        <v>554</v>
      </c>
      <c r="I11" s="29">
        <v>0.2702078521939954</v>
      </c>
      <c r="J11" s="30" t="e">
        <v>#DIV/0!</v>
      </c>
      <c r="K11" s="31">
        <v>0.27944572748267898</v>
      </c>
      <c r="L11" s="32" t="s">
        <v>16</v>
      </c>
      <c r="M11" s="5"/>
      <c r="N11" s="5"/>
    </row>
    <row r="12" spans="1:21" ht="21.75" customHeight="1" x14ac:dyDescent="0.25">
      <c r="A12" s="54"/>
      <c r="B12" s="24" t="s">
        <v>17</v>
      </c>
      <c r="C12" s="25">
        <v>481</v>
      </c>
      <c r="D12" s="26">
        <v>0</v>
      </c>
      <c r="E12" s="27">
        <v>481</v>
      </c>
      <c r="F12" s="44">
        <v>701</v>
      </c>
      <c r="G12" s="28">
        <v>10</v>
      </c>
      <c r="H12" s="27">
        <v>711</v>
      </c>
      <c r="I12" s="29">
        <v>0.45738045738045741</v>
      </c>
      <c r="J12" s="30" t="e">
        <v>#DIV/0!</v>
      </c>
      <c r="K12" s="31">
        <v>0.4781704781704782</v>
      </c>
      <c r="L12" s="32" t="s">
        <v>18</v>
      </c>
      <c r="M12" s="5"/>
      <c r="N12" s="5"/>
    </row>
    <row r="13" spans="1:21" ht="29.25" customHeight="1" x14ac:dyDescent="0.2">
      <c r="A13" s="54"/>
      <c r="B13" s="45" t="s">
        <v>19</v>
      </c>
      <c r="C13" s="46">
        <v>491</v>
      </c>
      <c r="D13" s="47">
        <v>200</v>
      </c>
      <c r="E13" s="27">
        <v>691</v>
      </c>
      <c r="F13" s="48">
        <v>506</v>
      </c>
      <c r="G13" s="49">
        <v>5</v>
      </c>
      <c r="H13" s="27">
        <v>511</v>
      </c>
      <c r="I13" s="50">
        <v>3.0549898167006109E-2</v>
      </c>
      <c r="J13" s="51">
        <v>-0.97499999999999998</v>
      </c>
      <c r="K13" s="52">
        <v>-0.26049204052098407</v>
      </c>
      <c r="L13" s="53" t="s">
        <v>20</v>
      </c>
      <c r="M13" s="5"/>
      <c r="N13" s="5"/>
    </row>
    <row r="14" spans="1:21" ht="15.75" x14ac:dyDescent="0.25">
      <c r="A14" s="54"/>
      <c r="B14" s="24" t="s">
        <v>21</v>
      </c>
      <c r="C14" s="25">
        <v>379</v>
      </c>
      <c r="D14" s="26">
        <v>0</v>
      </c>
      <c r="E14" s="27">
        <v>379</v>
      </c>
      <c r="F14" s="44">
        <v>536</v>
      </c>
      <c r="G14" s="28">
        <v>85</v>
      </c>
      <c r="H14" s="27">
        <v>621</v>
      </c>
      <c r="I14" s="29">
        <v>0.41424802110817943</v>
      </c>
      <c r="J14" s="30" t="e">
        <v>#DIV/0!</v>
      </c>
      <c r="K14" s="31">
        <v>0.63852242744063326</v>
      </c>
      <c r="L14" s="32" t="s">
        <v>22</v>
      </c>
      <c r="M14" s="5"/>
      <c r="N14" s="5"/>
    </row>
    <row r="15" spans="1:21" ht="15.75" x14ac:dyDescent="0.25">
      <c r="A15" s="54"/>
      <c r="B15" s="24" t="s">
        <v>23</v>
      </c>
      <c r="C15" s="25">
        <v>427</v>
      </c>
      <c r="D15" s="26">
        <v>0</v>
      </c>
      <c r="E15" s="27">
        <v>427</v>
      </c>
      <c r="F15" s="44">
        <v>878</v>
      </c>
      <c r="G15" s="28">
        <v>0</v>
      </c>
      <c r="H15" s="27">
        <v>878</v>
      </c>
      <c r="I15" s="29">
        <v>1.0562060889929743</v>
      </c>
      <c r="J15" s="30" t="e">
        <v>#DIV/0!</v>
      </c>
      <c r="K15" s="31">
        <v>1.0562060889929743</v>
      </c>
      <c r="L15" s="32" t="s">
        <v>24</v>
      </c>
      <c r="M15" s="5"/>
      <c r="N15" s="5"/>
    </row>
    <row r="16" spans="1:21" ht="18.75" customHeight="1" x14ac:dyDescent="0.25">
      <c r="A16" s="54"/>
      <c r="B16" s="24" t="s">
        <v>25</v>
      </c>
      <c r="C16" s="25">
        <v>457</v>
      </c>
      <c r="D16" s="26">
        <v>0</v>
      </c>
      <c r="E16" s="27">
        <v>457</v>
      </c>
      <c r="F16" s="44">
        <v>621</v>
      </c>
      <c r="G16" s="28">
        <v>0</v>
      </c>
      <c r="H16" s="27">
        <v>621</v>
      </c>
      <c r="I16" s="29">
        <v>0.35886214442013131</v>
      </c>
      <c r="J16" s="30" t="e">
        <v>#DIV/0!</v>
      </c>
      <c r="K16" s="31">
        <v>0.35886214442013131</v>
      </c>
      <c r="L16" s="32" t="s">
        <v>26</v>
      </c>
      <c r="M16" s="5"/>
      <c r="N16" s="5"/>
    </row>
    <row r="17" spans="1:14" ht="21.75" customHeight="1" x14ac:dyDescent="0.25">
      <c r="A17" s="54"/>
      <c r="B17" s="24" t="s">
        <v>27</v>
      </c>
      <c r="C17" s="25">
        <v>860</v>
      </c>
      <c r="D17" s="26">
        <v>0</v>
      </c>
      <c r="E17" s="27">
        <v>860</v>
      </c>
      <c r="F17" s="44">
        <v>736</v>
      </c>
      <c r="G17" s="28">
        <v>0</v>
      </c>
      <c r="H17" s="27">
        <v>736</v>
      </c>
      <c r="I17" s="29">
        <v>-0.14418604651162792</v>
      </c>
      <c r="J17" s="30" t="e">
        <v>#DIV/0!</v>
      </c>
      <c r="K17" s="31">
        <v>-0.14418604651162792</v>
      </c>
      <c r="L17" s="32" t="s">
        <v>28</v>
      </c>
      <c r="M17" s="5"/>
      <c r="N17" s="5"/>
    </row>
    <row r="18" spans="1:14" ht="24" customHeight="1" x14ac:dyDescent="0.25">
      <c r="A18" s="54"/>
      <c r="B18" s="24" t="s">
        <v>29</v>
      </c>
      <c r="C18" s="25">
        <v>546</v>
      </c>
      <c r="D18" s="26">
        <v>0</v>
      </c>
      <c r="E18" s="27">
        <v>546</v>
      </c>
      <c r="F18" s="44">
        <v>560</v>
      </c>
      <c r="G18" s="28">
        <v>0</v>
      </c>
      <c r="H18" s="27">
        <v>560</v>
      </c>
      <c r="I18" s="29">
        <v>2.564102564102564E-2</v>
      </c>
      <c r="J18" s="30" t="e">
        <v>#DIV/0!</v>
      </c>
      <c r="K18" s="31">
        <v>2.564102564102564E-2</v>
      </c>
      <c r="L18" s="32" t="s">
        <v>30</v>
      </c>
      <c r="M18" s="5"/>
      <c r="N18" s="5"/>
    </row>
    <row r="19" spans="1:14" ht="26.25" customHeight="1" thickBot="1" x14ac:dyDescent="0.3">
      <c r="A19" s="54"/>
      <c r="B19" s="24" t="s">
        <v>31</v>
      </c>
      <c r="C19" s="25">
        <v>474</v>
      </c>
      <c r="D19" s="26">
        <v>0</v>
      </c>
      <c r="E19" s="33">
        <v>474</v>
      </c>
      <c r="F19" s="55">
        <v>459</v>
      </c>
      <c r="G19" s="34">
        <v>0</v>
      </c>
      <c r="H19" s="33">
        <v>459</v>
      </c>
      <c r="I19" s="29">
        <v>-3.1645569620253167E-2</v>
      </c>
      <c r="J19" s="30" t="e">
        <v>#DIV/0!</v>
      </c>
      <c r="K19" s="31">
        <v>-3.1645569620253167E-2</v>
      </c>
      <c r="L19" s="32" t="s">
        <v>32</v>
      </c>
      <c r="M19" s="5"/>
      <c r="N19" s="5"/>
    </row>
    <row r="20" spans="1:14" ht="49.5" customHeight="1" thickBot="1" x14ac:dyDescent="0.25">
      <c r="A20" s="54"/>
      <c r="B20" s="37" t="s">
        <v>33</v>
      </c>
      <c r="C20" s="38">
        <f>SUM(C8:C19)</f>
        <v>5952</v>
      </c>
      <c r="D20" s="38">
        <f t="shared" ref="D20:H20" si="0">SUM(D8:D19)</f>
        <v>240</v>
      </c>
      <c r="E20" s="38">
        <f t="shared" si="0"/>
        <v>6192</v>
      </c>
      <c r="F20" s="38">
        <f t="shared" si="0"/>
        <v>7746</v>
      </c>
      <c r="G20" s="38">
        <f t="shared" si="0"/>
        <v>120</v>
      </c>
      <c r="H20" s="38">
        <f t="shared" si="0"/>
        <v>7866</v>
      </c>
      <c r="I20" s="39">
        <f>(F20-C20)/C20</f>
        <v>0.30141129032258063</v>
      </c>
      <c r="J20" s="40">
        <f>(G20-D20)/D20</f>
        <v>-0.5</v>
      </c>
      <c r="K20" s="41">
        <f>(H20-E20)/E20</f>
        <v>0.27034883720930231</v>
      </c>
      <c r="L20" s="42" t="s">
        <v>8</v>
      </c>
      <c r="M20" s="5"/>
      <c r="N20" s="5"/>
    </row>
    <row r="21" spans="1:14" x14ac:dyDescent="0.2">
      <c r="A21" s="54"/>
      <c r="B21" s="73" t="s">
        <v>34</v>
      </c>
      <c r="C21" s="73"/>
      <c r="D21" s="73"/>
      <c r="M21" s="5"/>
      <c r="N21" s="5"/>
    </row>
    <row r="22" spans="1:14" x14ac:dyDescent="0.2">
      <c r="A22" s="54"/>
      <c r="B22" s="35"/>
      <c r="J22" s="56" t="s">
        <v>35</v>
      </c>
      <c r="K22" s="56"/>
      <c r="L22" s="56"/>
    </row>
    <row r="23" spans="1:14" x14ac:dyDescent="0.2">
      <c r="A23" s="54"/>
      <c r="L23" s="36"/>
    </row>
    <row r="24" spans="1:14" x14ac:dyDescent="0.2">
      <c r="A24" s="54"/>
    </row>
    <row r="25" spans="1:14" x14ac:dyDescent="0.2">
      <c r="A25" s="54"/>
    </row>
    <row r="26" spans="1:14" x14ac:dyDescent="0.2">
      <c r="A26" s="54"/>
    </row>
    <row r="27" spans="1:14" x14ac:dyDescent="0.2">
      <c r="A27" s="54"/>
    </row>
    <row r="28" spans="1:14" x14ac:dyDescent="0.2">
      <c r="A28" s="54"/>
    </row>
    <row r="29" spans="1:14" x14ac:dyDescent="0.2">
      <c r="A29" s="54"/>
    </row>
    <row r="30" spans="1:14" x14ac:dyDescent="0.2">
      <c r="A30" s="54"/>
    </row>
    <row r="31" spans="1:14" x14ac:dyDescent="0.2">
      <c r="A31" s="54"/>
    </row>
    <row r="32" spans="1:14" x14ac:dyDescent="0.2">
      <c r="A32" s="54"/>
    </row>
    <row r="33" spans="1:1" x14ac:dyDescent="0.2">
      <c r="A33" s="54"/>
    </row>
    <row r="34" spans="1:1" x14ac:dyDescent="0.2">
      <c r="A34" s="54"/>
    </row>
  </sheetData>
  <mergeCells count="10">
    <mergeCell ref="J22:L22"/>
    <mergeCell ref="B1:L1"/>
    <mergeCell ref="B2:L2"/>
    <mergeCell ref="B4:B7"/>
    <mergeCell ref="C4:E5"/>
    <mergeCell ref="F4:H5"/>
    <mergeCell ref="I4:K4"/>
    <mergeCell ref="L4:L7"/>
    <mergeCell ref="I5:K5"/>
    <mergeCell ref="B21:D2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00</vt:lpstr>
      <vt:lpstr>Sheet2</vt:lpstr>
      <vt:lpstr>Sheet3</vt:lpstr>
      <vt:lpstr>'00'!Print_Area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2020-01-26T10:11:04Z</dcterms:modified>
</cp:coreProperties>
</file>