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326" windowWidth="8010" windowHeight="8850" firstSheet="1" activeTab="1"/>
  </bookViews>
  <sheets>
    <sheet name="Sheet1" sheetId="1" r:id="rId1"/>
    <sheet name="jarash. 2005-2006" sheetId="2" r:id="rId2"/>
  </sheets>
  <definedNames>
    <definedName name="_xlnm.Print_Area" localSheetId="1">'jarash. 2005-2006'!$A$1:$O$23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<sst xmlns="http://schemas.openxmlformats.org/spreadsheetml/2006/main" count="96" uniqueCount="55">
  <si>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</si>
  <si>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</si>
  <si>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</si>
  <si>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</si>
  <si>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</si>
  <si>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</si>
  <si>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</si>
  <si>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</si>
  <si>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</si>
  <si>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</si>
  <si>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</si>
  <si>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</si>
  <si>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</si>
  <si>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</si>
  <si>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</si>
  <si>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</si>
  <si>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</si>
  <si>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</si>
  <si>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BAPTSIM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</si>
  <si>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</si>
  <si>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</si>
  <si>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</si>
  <si>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</si>
  <si>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</si>
  <si>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</si>
  <si>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</si>
  <si>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</si>
  <si>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</si>
  <si>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</si>
  <si>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</si>
  <si>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</si>
  <si>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</si>
  <si>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</si>
  <si>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</si>
  <si>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</si>
  <si>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</si>
  <si>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</si>
  <si>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</si>
  <si>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</si>
  <si>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</si>
  <si>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</si>
  <si>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</si>
  <si>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</si>
  <si>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</si>
  <si>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</si>
  <si>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</si>
  <si>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</si>
  <si>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</si>
  <si>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</si>
  <si>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</si>
  <si>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</si>
  <si>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التغير النسبي  </t>
  </si>
  <si>
    <t>Relative Change 06/05</t>
  </si>
  <si>
    <t>جدول 4.5  عدد زوار جرش الشهري حسب الجنسية 2005 - 2006</t>
  </si>
  <si>
    <t>Table 5.4  Monthly Number of Visitors to Jarash by Nationality, 2005 - 2006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</si>
</sst>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10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3" fontId="5" fillId="5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/>
    </xf>
    <xf numFmtId="0" fontId="5" fillId="4" borderId="5" xfId="0" applyFont="1" applyFill="1" applyBorder="1" applyAlignment="1">
      <alignment horizontal="left"/>
    </xf>
    <xf numFmtId="202" fontId="5" fillId="6" borderId="6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/>
    </xf>
    <xf numFmtId="0" fontId="5" fillId="7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/>
    </xf>
    <xf numFmtId="3" fontId="12" fillId="7" borderId="8" xfId="0" applyNumberFormat="1" applyFont="1" applyFill="1" applyBorder="1" applyAlignment="1">
      <alignment horizontal="center"/>
    </xf>
    <xf numFmtId="202" fontId="12" fillId="7" borderId="8" xfId="0" applyNumberFormat="1" applyFont="1" applyFill="1" applyBorder="1" applyAlignment="1">
      <alignment horizontal="center"/>
    </xf>
    <xf numFmtId="3" fontId="12" fillId="7" borderId="9" xfId="0" applyNumberFormat="1" applyFont="1" applyFill="1" applyBorder="1" applyAlignment="1">
      <alignment horizontal="center"/>
    </xf>
    <xf numFmtId="202" fontId="12" fillId="7" borderId="9" xfId="0" applyNumberFormat="1" applyFont="1" applyFill="1" applyBorder="1" applyAlignment="1">
      <alignment horizontal="center"/>
    </xf>
    <xf numFmtId="0" fontId="14" fillId="7" borderId="10" xfId="0" applyFont="1" applyFill="1" applyBorder="1" applyAlignment="1">
      <alignment/>
    </xf>
    <xf numFmtId="0" fontId="14" fillId="7" borderId="11" xfId="0" applyFont="1" applyFill="1" applyBorder="1" applyAlignment="1">
      <alignment/>
    </xf>
    <xf numFmtId="0" fontId="13" fillId="7" borderId="10" xfId="0" applyFont="1" applyFill="1" applyBorder="1" applyAlignment="1">
      <alignment horizontal="left"/>
    </xf>
    <xf numFmtId="0" fontId="13" fillId="7" borderId="1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3" fontId="12" fillId="7" borderId="13" xfId="0" applyNumberFormat="1" applyFont="1" applyFill="1" applyBorder="1" applyAlignment="1">
      <alignment horizontal="center"/>
    </xf>
    <xf numFmtId="3" fontId="12" fillId="7" borderId="14" xfId="0" applyNumberFormat="1" applyFont="1" applyFill="1" applyBorder="1" applyAlignment="1">
      <alignment horizontal="center"/>
    </xf>
    <xf numFmtId="3" fontId="12" fillId="7" borderId="15" xfId="0" applyNumberFormat="1" applyFont="1" applyFill="1" applyBorder="1" applyAlignment="1">
      <alignment horizontal="center"/>
    </xf>
    <xf numFmtId="3" fontId="12" fillId="7" borderId="16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202" fontId="12" fillId="7" borderId="13" xfId="0" applyNumberFormat="1" applyFont="1" applyFill="1" applyBorder="1" applyAlignment="1">
      <alignment horizontal="center"/>
    </xf>
    <xf numFmtId="202" fontId="12" fillId="7" borderId="15" xfId="0" applyNumberFormat="1" applyFont="1" applyFill="1" applyBorder="1" applyAlignment="1">
      <alignment horizontal="center"/>
    </xf>
    <xf numFmtId="3" fontId="12" fillId="7" borderId="19" xfId="0" applyNumberFormat="1" applyFont="1" applyFill="1" applyBorder="1" applyAlignment="1">
      <alignment horizontal="right"/>
    </xf>
    <xf numFmtId="3" fontId="12" fillId="7" borderId="20" xfId="0" applyNumberFormat="1" applyFont="1" applyFill="1" applyBorder="1" applyAlignment="1">
      <alignment horizontal="right"/>
    </xf>
    <xf numFmtId="3" fontId="12" fillId="7" borderId="21" xfId="0" applyNumberFormat="1" applyFont="1" applyFill="1" applyBorder="1" applyAlignment="1">
      <alignment horizontal="right"/>
    </xf>
    <xf numFmtId="3" fontId="12" fillId="7" borderId="22" xfId="0" applyNumberFormat="1" applyFont="1" applyFill="1" applyBorder="1" applyAlignment="1">
      <alignment horizontal="right"/>
    </xf>
    <xf numFmtId="3" fontId="12" fillId="7" borderId="1" xfId="0" applyNumberFormat="1" applyFont="1" applyFill="1" applyBorder="1" applyAlignment="1">
      <alignment horizontal="right"/>
    </xf>
    <xf numFmtId="3" fontId="12" fillId="7" borderId="23" xfId="0" applyNumberFormat="1" applyFont="1" applyFill="1" applyBorder="1" applyAlignment="1">
      <alignment horizontal="right"/>
    </xf>
    <xf numFmtId="3" fontId="12" fillId="7" borderId="24" xfId="0" applyNumberFormat="1" applyFont="1" applyFill="1" applyBorder="1" applyAlignment="1">
      <alignment horizontal="right"/>
    </xf>
    <xf numFmtId="3" fontId="12" fillId="7" borderId="25" xfId="0" applyNumberFormat="1" applyFont="1" applyFill="1" applyBorder="1" applyAlignment="1">
      <alignment horizontal="right"/>
    </xf>
    <xf numFmtId="3" fontId="12" fillId="7" borderId="26" xfId="0" applyNumberFormat="1" applyFont="1" applyFill="1" applyBorder="1" applyAlignment="1">
      <alignment horizontal="right"/>
    </xf>
    <xf numFmtId="3" fontId="12" fillId="7" borderId="27" xfId="0" applyNumberFormat="1" applyFont="1" applyFill="1" applyBorder="1" applyAlignment="1">
      <alignment horizontal="right"/>
    </xf>
    <xf numFmtId="3" fontId="12" fillId="7" borderId="9" xfId="0" applyNumberFormat="1" applyFont="1" applyFill="1" applyBorder="1" applyAlignment="1">
      <alignment horizontal="right"/>
    </xf>
    <xf numFmtId="3" fontId="12" fillId="7" borderId="28" xfId="0" applyNumberFormat="1" applyFont="1" applyFill="1" applyBorder="1" applyAlignment="1">
      <alignment horizontal="right"/>
    </xf>
    <xf numFmtId="3" fontId="5" fillId="7" borderId="24" xfId="0" applyNumberFormat="1" applyFont="1" applyFill="1" applyBorder="1" applyAlignment="1">
      <alignment horizontal="right"/>
    </xf>
    <xf numFmtId="3" fontId="5" fillId="7" borderId="25" xfId="0" applyNumberFormat="1" applyFont="1" applyFill="1" applyBorder="1" applyAlignment="1">
      <alignment horizontal="right"/>
    </xf>
    <xf numFmtId="3" fontId="5" fillId="7" borderId="26" xfId="0" applyNumberFormat="1" applyFont="1" applyFill="1" applyBorder="1" applyAlignment="1">
      <alignment horizontal="right"/>
    </xf>
    <xf numFmtId="3" fontId="5" fillId="7" borderId="29" xfId="0" applyNumberFormat="1" applyFont="1" applyFill="1" applyBorder="1" applyAlignment="1">
      <alignment horizontal="right"/>
    </xf>
    <xf numFmtId="3" fontId="5" fillId="7" borderId="30" xfId="0" applyNumberFormat="1" applyFont="1" applyFill="1" applyBorder="1" applyAlignment="1">
      <alignment horizontal="right"/>
    </xf>
    <xf numFmtId="3" fontId="5" fillId="7" borderId="31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 horizontal="center"/>
    </xf>
    <xf numFmtId="0" fontId="5" fillId="7" borderId="0" xfId="0" applyFont="1" applyFill="1" applyAlignment="1">
      <alignment horizontal="left"/>
    </xf>
    <xf numFmtId="0" fontId="5" fillId="7" borderId="0" xfId="0" applyFont="1" applyFill="1" applyAlignment="1">
      <alignment/>
    </xf>
    <xf numFmtId="0" fontId="12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11" fillId="2" borderId="32" xfId="0" applyFont="1" applyFill="1" applyBorder="1" applyAlignment="1">
      <alignment/>
    </xf>
    <xf numFmtId="0" fontId="15" fillId="2" borderId="33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center"/>
    </xf>
    <xf numFmtId="0" fontId="15" fillId="2" borderId="35" xfId="0" applyFont="1" applyFill="1" applyBorder="1" applyAlignment="1">
      <alignment horizontal="center"/>
    </xf>
    <xf numFmtId="0" fontId="15" fillId="2" borderId="32" xfId="0" applyFont="1" applyFill="1" applyBorder="1" applyAlignment="1">
      <alignment horizontal="center"/>
    </xf>
    <xf numFmtId="0" fontId="15" fillId="2" borderId="36" xfId="0" applyFont="1" applyFill="1" applyBorder="1" applyAlignment="1">
      <alignment horizontal="center"/>
    </xf>
    <xf numFmtId="202" fontId="12" fillId="7" borderId="14" xfId="0" applyNumberFormat="1" applyFont="1" applyFill="1" applyBorder="1" applyAlignment="1">
      <alignment horizontal="center"/>
    </xf>
    <xf numFmtId="202" fontId="12" fillId="7" borderId="16" xfId="0" applyNumberFormat="1" applyFont="1" applyFill="1" applyBorder="1" applyAlignment="1">
      <alignment horizontal="center"/>
    </xf>
    <xf numFmtId="0" fontId="5" fillId="7" borderId="0" xfId="0" applyFont="1" applyFill="1" applyBorder="1" applyAlignment="1">
      <alignment horizontal="left"/>
    </xf>
    <xf numFmtId="0" fontId="5" fillId="7" borderId="28" xfId="0" applyFont="1" applyFill="1" applyBorder="1" applyAlignment="1">
      <alignment horizontal="center"/>
    </xf>
    <xf numFmtId="0" fontId="11" fillId="7" borderId="0" xfId="0" applyFont="1" applyFill="1" applyAlignment="1">
      <alignment vertical="center" textRotation="90"/>
    </xf>
    <xf numFmtId="202" fontId="5" fillId="8" borderId="37" xfId="0" applyNumberFormat="1" applyFont="1" applyFill="1" applyBorder="1" applyAlignment="1">
      <alignment horizontal="center"/>
    </xf>
    <xf numFmtId="202" fontId="5" fillId="8" borderId="2" xfId="0" applyNumberFormat="1" applyFont="1" applyFill="1" applyBorder="1" applyAlignment="1">
      <alignment horizontal="center"/>
    </xf>
    <xf numFmtId="202" fontId="5" fillId="8" borderId="38" xfId="0" applyNumberFormat="1" applyFont="1" applyFill="1" applyBorder="1" applyAlignment="1">
      <alignment horizontal="center"/>
    </xf>
    <xf numFmtId="0" fontId="11" fillId="8" borderId="4" xfId="0" applyFont="1" applyFill="1" applyBorder="1" applyAlignment="1">
      <alignment horizontal="right"/>
    </xf>
    <xf numFmtId="3" fontId="5" fillId="8" borderId="39" xfId="0" applyNumberFormat="1" applyFont="1" applyFill="1" applyBorder="1" applyAlignment="1">
      <alignment horizontal="center"/>
    </xf>
    <xf numFmtId="3" fontId="5" fillId="8" borderId="2" xfId="0" applyNumberFormat="1" applyFont="1" applyFill="1" applyBorder="1" applyAlignment="1">
      <alignment horizontal="center"/>
    </xf>
    <xf numFmtId="3" fontId="5" fillId="8" borderId="3" xfId="0" applyNumberFormat="1" applyFont="1" applyFill="1" applyBorder="1" applyAlignment="1">
      <alignment horizontal="center"/>
    </xf>
    <xf numFmtId="3" fontId="5" fillId="8" borderId="3" xfId="0" applyNumberFormat="1" applyFont="1" applyFill="1" applyBorder="1" applyAlignment="1">
      <alignment horizontal="right"/>
    </xf>
    <xf numFmtId="3" fontId="5" fillId="8" borderId="2" xfId="0" applyNumberFormat="1" applyFont="1" applyFill="1" applyBorder="1" applyAlignment="1">
      <alignment horizontal="right"/>
    </xf>
    <xf numFmtId="3" fontId="5" fillId="8" borderId="40" xfId="0" applyNumberFormat="1" applyFont="1" applyFill="1" applyBorder="1" applyAlignment="1">
      <alignment horizontal="right"/>
    </xf>
    <xf numFmtId="0" fontId="15" fillId="8" borderId="4" xfId="0" applyFont="1" applyFill="1" applyBorder="1" applyAlignment="1">
      <alignment horizontal="left"/>
    </xf>
    <xf numFmtId="0" fontId="11" fillId="7" borderId="0" xfId="0" applyFont="1" applyFill="1" applyAlignment="1">
      <alignment horizontal="right" vertical="center" textRotation="90"/>
    </xf>
    <xf numFmtId="0" fontId="5" fillId="2" borderId="23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 quotePrefix="1">
      <alignment horizontal="center"/>
    </xf>
    <xf numFmtId="0" fontId="5" fillId="2" borderId="41" xfId="0" applyFont="1" applyFill="1" applyBorder="1" applyAlignment="1" quotePrefix="1">
      <alignment horizontal="center"/>
    </xf>
    <xf numFmtId="0" fontId="5" fillId="2" borderId="22" xfId="0" applyFont="1" applyFill="1" applyBorder="1" applyAlignment="1" quotePrefix="1">
      <alignment horizontal="center"/>
    </xf>
    <xf numFmtId="0" fontId="11" fillId="7" borderId="0" xfId="0" applyFont="1" applyFill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1" fillId="2" borderId="43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44" xfId="0" applyFont="1" applyFill="1" applyBorder="1" applyAlignment="1">
      <alignment horizontal="center"/>
    </xf>
    <xf numFmtId="0" fontId="11" fillId="2" borderId="4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46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12" fillId="7" borderId="0" xfId="0" applyFont="1" applyFill="1" applyAlignment="1">
      <alignment horizontal="right"/>
    </xf>
    <xf numFmtId="0" fontId="12" fillId="7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87" t="s">
        <v>19</v>
      </c>
      <c r="C1" s="88"/>
      <c r="D1" s="89"/>
      <c r="E1" s="90" t="s">
        <v>1</v>
      </c>
      <c r="F1" s="91"/>
      <c r="G1" s="92"/>
      <c r="H1" s="87" t="s">
        <v>2</v>
      </c>
      <c r="I1" s="88"/>
      <c r="J1" s="89"/>
      <c r="K1" s="87" t="s">
        <v>3</v>
      </c>
      <c r="L1" s="88"/>
      <c r="M1" s="89"/>
      <c r="N1" s="87" t="s">
        <v>4</v>
      </c>
      <c r="O1" s="88"/>
      <c r="P1" s="89"/>
      <c r="Q1" s="87" t="s">
        <v>5</v>
      </c>
      <c r="R1" s="88"/>
      <c r="S1" s="89"/>
      <c r="T1" s="87" t="s">
        <v>6</v>
      </c>
      <c r="U1" s="88"/>
      <c r="V1" s="89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20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21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22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2"/>
  <sheetViews>
    <sheetView rightToLeft="1" tabSelected="1" workbookViewId="0" topLeftCell="A1">
      <selection activeCell="L13" sqref="L13"/>
    </sheetView>
  </sheetViews>
  <sheetFormatPr defaultColWidth="9.140625" defaultRowHeight="12.75"/>
  <cols>
    <col min="1" max="1" width="3.421875" style="61" customWidth="1"/>
    <col min="2" max="2" width="11.28125" style="60" customWidth="1"/>
    <col min="3" max="3" width="12.8515625" style="60" customWidth="1"/>
    <col min="4" max="4" width="14.00390625" style="60" customWidth="1"/>
    <col min="5" max="5" width="14.140625" style="60" customWidth="1"/>
    <col min="6" max="8" width="12.8515625" style="60" customWidth="1"/>
    <col min="9" max="9" width="0" style="61" hidden="1" customWidth="1"/>
    <col min="10" max="10" width="8.7109375" style="61" hidden="1" customWidth="1"/>
    <col min="11" max="11" width="9.00390625" style="61" hidden="1" customWidth="1"/>
    <col min="12" max="12" width="11.140625" style="60" customWidth="1"/>
    <col min="13" max="13" width="12.57421875" style="60" customWidth="1"/>
    <col min="14" max="14" width="10.140625" style="60" customWidth="1"/>
    <col min="15" max="15" width="15.28125" style="73" customWidth="1"/>
    <col min="16" max="16" width="9.140625" style="61" customWidth="1"/>
    <col min="17" max="17" width="9.140625" style="62" customWidth="1"/>
    <col min="18" max="16384" width="9.140625" style="61" customWidth="1"/>
  </cols>
  <sheetData>
    <row r="1" spans="1:15" s="63" customFormat="1" ht="26.25" customHeight="1">
      <c r="A1" s="74"/>
      <c r="B1" s="93" t="s">
        <v>53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63" customFormat="1" ht="18.75" customHeight="1">
      <c r="A2" s="74"/>
      <c r="B2" s="93" t="s">
        <v>54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s="63" customFormat="1" ht="18.75" customHeight="1" thickBot="1">
      <c r="A3" s="74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9" s="59" customFormat="1" ht="19.5" customHeight="1">
      <c r="A4" s="74"/>
      <c r="B4" s="94" t="s">
        <v>23</v>
      </c>
      <c r="C4" s="97">
        <v>2005</v>
      </c>
      <c r="D4" s="98"/>
      <c r="E4" s="99"/>
      <c r="F4" s="97">
        <v>2006</v>
      </c>
      <c r="G4" s="98"/>
      <c r="H4" s="99"/>
      <c r="I4" s="109"/>
      <c r="J4" s="98"/>
      <c r="K4" s="110"/>
      <c r="L4" s="103" t="s">
        <v>51</v>
      </c>
      <c r="M4" s="104"/>
      <c r="N4" s="105"/>
      <c r="O4" s="94" t="s">
        <v>28</v>
      </c>
      <c r="V4" s="64"/>
      <c r="AC4" s="61"/>
    </row>
    <row r="5" spans="1:15" s="60" customFormat="1" ht="15" customHeight="1">
      <c r="A5" s="74"/>
      <c r="B5" s="95"/>
      <c r="C5" s="100"/>
      <c r="D5" s="101"/>
      <c r="E5" s="102"/>
      <c r="F5" s="100"/>
      <c r="G5" s="101"/>
      <c r="H5" s="102"/>
      <c r="I5" s="111" t="s">
        <v>18</v>
      </c>
      <c r="J5" s="112"/>
      <c r="K5" s="113"/>
      <c r="L5" s="106" t="s">
        <v>52</v>
      </c>
      <c r="M5" s="107"/>
      <c r="N5" s="108"/>
      <c r="O5" s="95"/>
    </row>
    <row r="6" spans="1:15" s="60" customFormat="1" ht="15" customHeight="1">
      <c r="A6" s="74"/>
      <c r="B6" s="95"/>
      <c r="C6" s="65" t="s">
        <v>46</v>
      </c>
      <c r="D6" s="66" t="s">
        <v>47</v>
      </c>
      <c r="E6" s="67" t="s">
        <v>48</v>
      </c>
      <c r="F6" s="65" t="s">
        <v>46</v>
      </c>
      <c r="G6" s="66" t="s">
        <v>47</v>
      </c>
      <c r="H6" s="67" t="s">
        <v>48</v>
      </c>
      <c r="I6" s="68"/>
      <c r="J6" s="66"/>
      <c r="K6" s="69"/>
      <c r="L6" s="65" t="s">
        <v>46</v>
      </c>
      <c r="M6" s="66" t="s">
        <v>47</v>
      </c>
      <c r="N6" s="67" t="s">
        <v>48</v>
      </c>
      <c r="O6" s="95"/>
    </row>
    <row r="7" spans="1:17" ht="19.5" customHeight="1" thickBot="1">
      <c r="A7" s="74"/>
      <c r="B7" s="96"/>
      <c r="C7" s="30" t="s">
        <v>44</v>
      </c>
      <c r="D7" s="31" t="s">
        <v>45</v>
      </c>
      <c r="E7" s="32" t="s">
        <v>27</v>
      </c>
      <c r="F7" s="30" t="s">
        <v>44</v>
      </c>
      <c r="G7" s="31" t="s">
        <v>45</v>
      </c>
      <c r="H7" s="32" t="s">
        <v>27</v>
      </c>
      <c r="I7" s="37" t="s">
        <v>8</v>
      </c>
      <c r="J7" s="21" t="s">
        <v>9</v>
      </c>
      <c r="K7" s="38" t="s">
        <v>10</v>
      </c>
      <c r="L7" s="30" t="s">
        <v>44</v>
      </c>
      <c r="M7" s="31" t="s">
        <v>45</v>
      </c>
      <c r="N7" s="32" t="s">
        <v>27</v>
      </c>
      <c r="O7" s="96"/>
      <c r="Q7" s="61"/>
    </row>
    <row r="8" spans="1:17" ht="23.25" customHeight="1">
      <c r="A8" s="74"/>
      <c r="B8" s="26" t="s">
        <v>24</v>
      </c>
      <c r="C8" s="33">
        <v>8200</v>
      </c>
      <c r="D8" s="22">
        <v>1700</v>
      </c>
      <c r="E8" s="34">
        <f>SUM(C8:D8)</f>
        <v>9900</v>
      </c>
      <c r="F8" s="33">
        <v>8950</v>
      </c>
      <c r="G8" s="22">
        <v>1400</v>
      </c>
      <c r="H8" s="34">
        <f>SUM(F8:G8)</f>
        <v>10350</v>
      </c>
      <c r="I8" s="41">
        <v>1143</v>
      </c>
      <c r="J8" s="42">
        <v>1261</v>
      </c>
      <c r="K8" s="43">
        <f>SUM(I8:J8)</f>
        <v>2404</v>
      </c>
      <c r="L8" s="39">
        <f aca="true" t="shared" si="0" ref="L8:N11">(F8-C8)/C8</f>
        <v>0.09146341463414634</v>
      </c>
      <c r="M8" s="23">
        <f t="shared" si="0"/>
        <v>-0.17647058823529413</v>
      </c>
      <c r="N8" s="70">
        <f t="shared" si="0"/>
        <v>0.045454545454545456</v>
      </c>
      <c r="O8" s="28" t="s">
        <v>11</v>
      </c>
      <c r="Q8" s="61"/>
    </row>
    <row r="9" spans="1:17" ht="23.25" customHeight="1">
      <c r="A9" s="74"/>
      <c r="B9" s="27" t="s">
        <v>25</v>
      </c>
      <c r="C9" s="35">
        <v>9300</v>
      </c>
      <c r="D9" s="24">
        <v>1250</v>
      </c>
      <c r="E9" s="36">
        <f>SUM(C9:D9)</f>
        <v>10550</v>
      </c>
      <c r="F9" s="35">
        <v>9800</v>
      </c>
      <c r="G9" s="24">
        <v>1451</v>
      </c>
      <c r="H9" s="36">
        <f>SUM(F9:G9)</f>
        <v>11251</v>
      </c>
      <c r="I9" s="44">
        <v>83</v>
      </c>
      <c r="J9" s="45">
        <v>0</v>
      </c>
      <c r="K9" s="46">
        <f>SUM(I9:J9)</f>
        <v>83</v>
      </c>
      <c r="L9" s="40">
        <f t="shared" si="0"/>
        <v>0.053763440860215055</v>
      </c>
      <c r="M9" s="25">
        <f t="shared" si="0"/>
        <v>0.1608</v>
      </c>
      <c r="N9" s="71">
        <f t="shared" si="0"/>
        <v>0.06644549763033175</v>
      </c>
      <c r="O9" s="29" t="s">
        <v>12</v>
      </c>
      <c r="Q9" s="61"/>
    </row>
    <row r="10" spans="1:17" ht="23.25" customHeight="1">
      <c r="A10" s="74"/>
      <c r="B10" s="27" t="s">
        <v>26</v>
      </c>
      <c r="C10" s="35">
        <v>21050</v>
      </c>
      <c r="D10" s="24">
        <v>2600</v>
      </c>
      <c r="E10" s="36">
        <f>SUM(C10:D10)</f>
        <v>23650</v>
      </c>
      <c r="F10" s="35">
        <v>13950</v>
      </c>
      <c r="G10" s="24">
        <v>3150</v>
      </c>
      <c r="H10" s="36">
        <f>SUM(F10:G10)</f>
        <v>17100</v>
      </c>
      <c r="I10" s="44">
        <v>413</v>
      </c>
      <c r="J10" s="45">
        <v>557</v>
      </c>
      <c r="K10" s="46">
        <f>SUM(I10:J10)</f>
        <v>970</v>
      </c>
      <c r="L10" s="40">
        <f t="shared" si="0"/>
        <v>-0.33729216152019004</v>
      </c>
      <c r="M10" s="25">
        <f t="shared" si="0"/>
        <v>0.21153846153846154</v>
      </c>
      <c r="N10" s="71">
        <f t="shared" si="0"/>
        <v>-0.2769556025369979</v>
      </c>
      <c r="O10" s="29" t="s">
        <v>13</v>
      </c>
      <c r="Q10" s="61"/>
    </row>
    <row r="11" spans="1:17" ht="23.25" customHeight="1">
      <c r="A11" s="86">
        <v>26</v>
      </c>
      <c r="B11" s="27" t="s">
        <v>29</v>
      </c>
      <c r="C11" s="35">
        <v>20300</v>
      </c>
      <c r="D11" s="24">
        <v>4650</v>
      </c>
      <c r="E11" s="36">
        <f>SUM(C11:D11)</f>
        <v>24950</v>
      </c>
      <c r="F11" s="35">
        <v>22300</v>
      </c>
      <c r="G11" s="24">
        <v>4250</v>
      </c>
      <c r="H11" s="36">
        <f>SUM(F11:G11)</f>
        <v>26550</v>
      </c>
      <c r="I11" s="44"/>
      <c r="J11" s="45"/>
      <c r="K11" s="46">
        <f>SUM(I11:J11)</f>
        <v>0</v>
      </c>
      <c r="L11" s="40">
        <f t="shared" si="0"/>
        <v>0.09852216748768473</v>
      </c>
      <c r="M11" s="25">
        <f t="shared" si="0"/>
        <v>-0.08602150537634409</v>
      </c>
      <c r="N11" s="71">
        <f t="shared" si="0"/>
        <v>0.06412825651302605</v>
      </c>
      <c r="O11" s="29" t="s">
        <v>14</v>
      </c>
      <c r="Q11" s="61"/>
    </row>
    <row r="12" spans="1:17" ht="23.25" customHeight="1">
      <c r="A12" s="74"/>
      <c r="B12" s="27" t="s">
        <v>31</v>
      </c>
      <c r="C12" s="35">
        <v>20650</v>
      </c>
      <c r="D12" s="24">
        <v>4300</v>
      </c>
      <c r="E12" s="36">
        <f aca="true" t="shared" si="1" ref="E12:E19">SUM(C12:D12)</f>
        <v>24950</v>
      </c>
      <c r="F12" s="35">
        <v>19750</v>
      </c>
      <c r="G12" s="24">
        <v>3950</v>
      </c>
      <c r="H12" s="36">
        <f aca="true" t="shared" si="2" ref="H12:H19">SUM(F12:G12)</f>
        <v>23700</v>
      </c>
      <c r="I12" s="47"/>
      <c r="J12" s="48"/>
      <c r="K12" s="49"/>
      <c r="L12" s="40">
        <f aca="true" t="shared" si="3" ref="L12:L19">(F12-C12)/C12</f>
        <v>-0.043583535108958835</v>
      </c>
      <c r="M12" s="25">
        <f aca="true" t="shared" si="4" ref="M12:M19">(G12-D12)/D12</f>
        <v>-0.08139534883720931</v>
      </c>
      <c r="N12" s="71">
        <f aca="true" t="shared" si="5" ref="N12:N19">(H12-E12)/E12</f>
        <v>-0.050100200400801605</v>
      </c>
      <c r="O12" s="29" t="s">
        <v>15</v>
      </c>
      <c r="Q12" s="61"/>
    </row>
    <row r="13" spans="1:17" ht="23.25" customHeight="1">
      <c r="A13" s="74"/>
      <c r="B13" s="27" t="s">
        <v>32</v>
      </c>
      <c r="C13" s="35">
        <v>9150</v>
      </c>
      <c r="D13" s="24">
        <v>3700</v>
      </c>
      <c r="E13" s="36">
        <f t="shared" si="1"/>
        <v>12850</v>
      </c>
      <c r="F13" s="35">
        <v>8400</v>
      </c>
      <c r="G13" s="24">
        <v>2500</v>
      </c>
      <c r="H13" s="36">
        <f t="shared" si="2"/>
        <v>10900</v>
      </c>
      <c r="I13" s="47"/>
      <c r="J13" s="48"/>
      <c r="K13" s="49"/>
      <c r="L13" s="40">
        <f t="shared" si="3"/>
        <v>-0.08196721311475409</v>
      </c>
      <c r="M13" s="25">
        <f t="shared" si="4"/>
        <v>-0.32432432432432434</v>
      </c>
      <c r="N13" s="71">
        <f t="shared" si="5"/>
        <v>-0.1517509727626459</v>
      </c>
      <c r="O13" s="29" t="s">
        <v>16</v>
      </c>
      <c r="Q13" s="61"/>
    </row>
    <row r="14" spans="1:17" ht="23.25" customHeight="1">
      <c r="A14" s="74"/>
      <c r="B14" s="27" t="s">
        <v>33</v>
      </c>
      <c r="C14" s="35">
        <v>10200</v>
      </c>
      <c r="D14" s="24">
        <v>3550</v>
      </c>
      <c r="E14" s="36">
        <f t="shared" si="1"/>
        <v>13750</v>
      </c>
      <c r="F14" s="35">
        <v>8589</v>
      </c>
      <c r="G14" s="24">
        <v>5450</v>
      </c>
      <c r="H14" s="36">
        <f t="shared" si="2"/>
        <v>14039</v>
      </c>
      <c r="I14" s="47"/>
      <c r="J14" s="48"/>
      <c r="K14" s="49"/>
      <c r="L14" s="40">
        <f t="shared" si="3"/>
        <v>-0.15794117647058822</v>
      </c>
      <c r="M14" s="25">
        <f t="shared" si="4"/>
        <v>0.5352112676056338</v>
      </c>
      <c r="N14" s="71">
        <f t="shared" si="5"/>
        <v>0.021018181818181818</v>
      </c>
      <c r="O14" s="29" t="s">
        <v>17</v>
      </c>
      <c r="Q14" s="61"/>
    </row>
    <row r="15" spans="1:17" ht="23.25" customHeight="1">
      <c r="A15" s="74"/>
      <c r="B15" s="27" t="s">
        <v>34</v>
      </c>
      <c r="C15" s="35">
        <v>16550</v>
      </c>
      <c r="D15" s="24">
        <v>4650</v>
      </c>
      <c r="E15" s="36">
        <f t="shared" si="1"/>
        <v>21200</v>
      </c>
      <c r="F15" s="35">
        <v>7550</v>
      </c>
      <c r="G15" s="24">
        <v>5250</v>
      </c>
      <c r="H15" s="36">
        <f t="shared" si="2"/>
        <v>12800</v>
      </c>
      <c r="I15" s="47"/>
      <c r="J15" s="48"/>
      <c r="K15" s="49"/>
      <c r="L15" s="40">
        <f t="shared" si="3"/>
        <v>-0.5438066465256798</v>
      </c>
      <c r="M15" s="25">
        <f t="shared" si="4"/>
        <v>0.12903225806451613</v>
      </c>
      <c r="N15" s="71">
        <f t="shared" si="5"/>
        <v>-0.39622641509433965</v>
      </c>
      <c r="O15" s="29" t="s">
        <v>39</v>
      </c>
      <c r="Q15" s="61"/>
    </row>
    <row r="16" spans="1:17" ht="23.25" customHeight="1">
      <c r="A16" s="74"/>
      <c r="B16" s="27" t="s">
        <v>35</v>
      </c>
      <c r="C16" s="35">
        <v>16200</v>
      </c>
      <c r="D16" s="24">
        <v>3050</v>
      </c>
      <c r="E16" s="36">
        <f t="shared" si="1"/>
        <v>19250</v>
      </c>
      <c r="F16" s="35">
        <v>6750</v>
      </c>
      <c r="G16" s="24">
        <v>2400</v>
      </c>
      <c r="H16" s="36">
        <f t="shared" si="2"/>
        <v>9150</v>
      </c>
      <c r="I16" s="50"/>
      <c r="J16" s="51"/>
      <c r="K16" s="52"/>
      <c r="L16" s="40">
        <f t="shared" si="3"/>
        <v>-0.5833333333333334</v>
      </c>
      <c r="M16" s="25">
        <f t="shared" si="4"/>
        <v>-0.21311475409836064</v>
      </c>
      <c r="N16" s="71">
        <f t="shared" si="5"/>
        <v>-0.5246753246753246</v>
      </c>
      <c r="O16" s="29" t="s">
        <v>40</v>
      </c>
      <c r="Q16" s="61"/>
    </row>
    <row r="17" spans="1:17" ht="21.75" customHeight="1">
      <c r="A17" s="74"/>
      <c r="B17" s="27" t="s">
        <v>36</v>
      </c>
      <c r="C17" s="35">
        <v>22850</v>
      </c>
      <c r="D17" s="24">
        <v>850</v>
      </c>
      <c r="E17" s="36">
        <f t="shared" si="1"/>
        <v>23700</v>
      </c>
      <c r="F17" s="35">
        <v>12800</v>
      </c>
      <c r="G17" s="24">
        <v>2350</v>
      </c>
      <c r="H17" s="36">
        <f t="shared" si="2"/>
        <v>15150</v>
      </c>
      <c r="I17" s="47"/>
      <c r="J17" s="48"/>
      <c r="K17" s="49"/>
      <c r="L17" s="40">
        <f>(F17-C17)/C17</f>
        <v>-0.43982494529540483</v>
      </c>
      <c r="M17" s="25">
        <f>(G17-D17)/D17</f>
        <v>1.7647058823529411</v>
      </c>
      <c r="N17" s="71">
        <f t="shared" si="5"/>
        <v>-0.36075949367088606</v>
      </c>
      <c r="O17" s="29" t="s">
        <v>41</v>
      </c>
      <c r="Q17" s="61"/>
    </row>
    <row r="18" spans="1:17" ht="21.75" customHeight="1">
      <c r="A18" s="74"/>
      <c r="B18" s="27" t="s">
        <v>37</v>
      </c>
      <c r="C18" s="35">
        <v>18300</v>
      </c>
      <c r="D18" s="24">
        <v>1950</v>
      </c>
      <c r="E18" s="36">
        <f t="shared" si="1"/>
        <v>20250</v>
      </c>
      <c r="F18" s="35">
        <v>8950</v>
      </c>
      <c r="G18" s="24">
        <v>2250</v>
      </c>
      <c r="H18" s="36">
        <f t="shared" si="2"/>
        <v>11200</v>
      </c>
      <c r="I18" s="53"/>
      <c r="J18" s="54"/>
      <c r="K18" s="55"/>
      <c r="L18" s="40">
        <f t="shared" si="3"/>
        <v>-0.5109289617486339</v>
      </c>
      <c r="M18" s="25">
        <f t="shared" si="4"/>
        <v>0.15384615384615385</v>
      </c>
      <c r="N18" s="71">
        <f t="shared" si="5"/>
        <v>-0.4469135802469136</v>
      </c>
      <c r="O18" s="29" t="s">
        <v>42</v>
      </c>
      <c r="Q18" s="61"/>
    </row>
    <row r="19" spans="1:17" ht="21.75" customHeight="1" thickBot="1">
      <c r="A19" s="74"/>
      <c r="B19" s="27" t="s">
        <v>38</v>
      </c>
      <c r="C19" s="35">
        <v>8250</v>
      </c>
      <c r="D19" s="24">
        <v>1300</v>
      </c>
      <c r="E19" s="36">
        <f t="shared" si="1"/>
        <v>9550</v>
      </c>
      <c r="F19" s="35">
        <v>6250</v>
      </c>
      <c r="G19" s="24">
        <v>1600</v>
      </c>
      <c r="H19" s="36">
        <f t="shared" si="2"/>
        <v>7850</v>
      </c>
      <c r="I19" s="56"/>
      <c r="J19" s="57"/>
      <c r="K19" s="58"/>
      <c r="L19" s="40">
        <f t="shared" si="3"/>
        <v>-0.24242424242424243</v>
      </c>
      <c r="M19" s="25">
        <f t="shared" si="4"/>
        <v>0.23076923076923078</v>
      </c>
      <c r="N19" s="71">
        <f t="shared" si="5"/>
        <v>-0.17801047120418848</v>
      </c>
      <c r="O19" s="29" t="s">
        <v>43</v>
      </c>
      <c r="Q19" s="61"/>
    </row>
    <row r="20" spans="1:17" ht="27" customHeight="1" thickBot="1">
      <c r="A20" s="74"/>
      <c r="B20" s="78" t="s">
        <v>30</v>
      </c>
      <c r="C20" s="79">
        <f>SUM(C8:C19)</f>
        <v>181000</v>
      </c>
      <c r="D20" s="80">
        <f>SUM(D19)</f>
        <v>1300</v>
      </c>
      <c r="E20" s="81">
        <f>SUM(E8:E19)</f>
        <v>214550</v>
      </c>
      <c r="F20" s="79">
        <f>SUM(F8:F19)</f>
        <v>134039</v>
      </c>
      <c r="G20" s="80">
        <f>SUM(G19)</f>
        <v>1600</v>
      </c>
      <c r="H20" s="81">
        <f>SUM(H8:H19)</f>
        <v>170040</v>
      </c>
      <c r="I20" s="82">
        <f>SUM(I8:I11)</f>
        <v>1639</v>
      </c>
      <c r="J20" s="83">
        <f>SUM(J8:J11)</f>
        <v>1818</v>
      </c>
      <c r="K20" s="84">
        <f>SUM(K8:K11)</f>
        <v>3457</v>
      </c>
      <c r="L20" s="75">
        <f>(F20-C20)/C20</f>
        <v>-0.25945303867403313</v>
      </c>
      <c r="M20" s="76">
        <f>(G20-D20)/D20</f>
        <v>0.23076923076923078</v>
      </c>
      <c r="N20" s="77">
        <f>(H20-E20)/E20</f>
        <v>-0.2074574691214169</v>
      </c>
      <c r="O20" s="85" t="s">
        <v>27</v>
      </c>
      <c r="Q20" s="61"/>
    </row>
    <row r="21" spans="1:15" ht="12.75">
      <c r="A21" s="74"/>
      <c r="B21" s="114" t="s">
        <v>49</v>
      </c>
      <c r="C21" s="114"/>
      <c r="D21" s="114"/>
      <c r="M21" s="115" t="s">
        <v>50</v>
      </c>
      <c r="N21" s="115"/>
      <c r="O21" s="115"/>
    </row>
    <row r="22" spans="1:15" ht="12.75">
      <c r="A22" s="74"/>
      <c r="O22" s="59"/>
    </row>
    <row r="23" spans="1:15" ht="12.75">
      <c r="A23" s="74"/>
      <c r="O23" s="59"/>
    </row>
    <row r="24" spans="1:15" ht="12.75">
      <c r="A24" s="74"/>
      <c r="O24" s="59"/>
    </row>
    <row r="25" spans="1:15" ht="12.75">
      <c r="A25" s="74"/>
      <c r="O25" s="59"/>
    </row>
    <row r="26" spans="1:15" ht="12.75">
      <c r="A26" s="74"/>
      <c r="O26" s="59"/>
    </row>
    <row r="27" spans="1:15" ht="12.75">
      <c r="A27" s="74"/>
      <c r="O27" s="59"/>
    </row>
    <row r="28" spans="1:15" ht="12.75">
      <c r="A28" s="74"/>
      <c r="O28" s="59"/>
    </row>
    <row r="29" spans="1:15" ht="12.75">
      <c r="A29" s="74"/>
      <c r="O29" s="59"/>
    </row>
    <row r="30" spans="1:15" ht="12.75">
      <c r="A30" s="74"/>
      <c r="O30" s="59"/>
    </row>
    <row r="31" spans="1:15" ht="12.75">
      <c r="A31" s="74"/>
      <c r="N31" s="72"/>
      <c r="O31" s="59"/>
    </row>
    <row r="32" spans="1:15" ht="12.75">
      <c r="A32" s="74"/>
      <c r="N32" s="72"/>
      <c r="O32" s="59"/>
    </row>
    <row r="33" spans="1:15" ht="12.75">
      <c r="A33" s="74"/>
      <c r="N33" s="72"/>
      <c r="O33" s="59"/>
    </row>
    <row r="34" spans="14:15" ht="12.75">
      <c r="N34" s="72"/>
      <c r="O34" s="59"/>
    </row>
    <row r="35" spans="14:15" ht="12.75">
      <c r="N35" s="72"/>
      <c r="O35" s="59"/>
    </row>
    <row r="36" spans="14:15" ht="12.75">
      <c r="N36" s="72"/>
      <c r="O36" s="59"/>
    </row>
    <row r="37" spans="14:15" ht="12.75">
      <c r="N37" s="72"/>
      <c r="O37" s="59"/>
    </row>
    <row r="38" spans="14:15" ht="12.75">
      <c r="N38" s="72"/>
      <c r="O38" s="59"/>
    </row>
    <row r="39" spans="14:15" ht="12.75">
      <c r="N39" s="72"/>
      <c r="O39" s="59"/>
    </row>
    <row r="40" spans="14:15" ht="12.75">
      <c r="N40" s="72"/>
      <c r="O40" s="59"/>
    </row>
    <row r="41" spans="14:15" ht="12.75">
      <c r="N41" s="72"/>
      <c r="O41" s="59"/>
    </row>
    <row r="42" spans="14:15" ht="12.75">
      <c r="N42" s="72"/>
      <c r="O42" s="59"/>
    </row>
    <row r="43" spans="14:15" ht="12.75">
      <c r="N43" s="72"/>
      <c r="O43" s="59"/>
    </row>
    <row r="44" spans="14:15" ht="12.75">
      <c r="N44" s="72"/>
      <c r="O44" s="59"/>
    </row>
    <row r="45" spans="14:15" ht="12.75">
      <c r="N45" s="72"/>
      <c r="O45" s="59"/>
    </row>
    <row r="46" spans="14:15" ht="12.75">
      <c r="N46" s="72"/>
      <c r="O46" s="59"/>
    </row>
    <row r="47" spans="14:15" ht="12.75">
      <c r="N47" s="72"/>
      <c r="O47" s="59"/>
    </row>
    <row r="48" spans="14:15" ht="12.75">
      <c r="N48" s="72"/>
      <c r="O48" s="59"/>
    </row>
    <row r="49" spans="14:15" ht="12.75">
      <c r="N49" s="72"/>
      <c r="O49" s="59"/>
    </row>
    <row r="50" spans="14:15" ht="12.75">
      <c r="N50" s="72"/>
      <c r="O50" s="59"/>
    </row>
    <row r="51" spans="14:15" ht="12.75">
      <c r="N51" s="72"/>
      <c r="O51" s="59"/>
    </row>
    <row r="52" spans="14:15" ht="12.75">
      <c r="N52" s="72"/>
      <c r="O52" s="59"/>
    </row>
    <row r="53" spans="14:15" ht="12.75">
      <c r="N53" s="72"/>
      <c r="O53" s="59"/>
    </row>
    <row r="54" spans="14:15" ht="12.75">
      <c r="N54" s="72"/>
      <c r="O54" s="59"/>
    </row>
    <row r="55" spans="14:15" ht="12.75">
      <c r="N55" s="72"/>
      <c r="O55" s="59"/>
    </row>
    <row r="56" spans="14:15" ht="12.75">
      <c r="N56" s="72"/>
      <c r="O56" s="59"/>
    </row>
    <row r="57" spans="14:15" ht="12.75">
      <c r="N57" s="72"/>
      <c r="O57" s="59"/>
    </row>
    <row r="58" spans="14:15" ht="12.75">
      <c r="N58" s="72"/>
      <c r="O58" s="59"/>
    </row>
    <row r="59" spans="14:15" ht="12.75">
      <c r="N59" s="72"/>
      <c r="O59" s="59"/>
    </row>
    <row r="60" spans="14:15" ht="12.75">
      <c r="N60" s="72"/>
      <c r="O60" s="59"/>
    </row>
    <row r="61" spans="14:15" ht="12.75">
      <c r="N61" s="72"/>
      <c r="O61" s="59"/>
    </row>
    <row r="62" spans="14:15" ht="12.75">
      <c r="N62" s="72"/>
      <c r="O62" s="59"/>
    </row>
    <row r="63" spans="14:15" ht="12.75">
      <c r="N63" s="72"/>
      <c r="O63" s="59"/>
    </row>
    <row r="64" spans="14:15" ht="12.75">
      <c r="N64" s="72"/>
      <c r="O64" s="59"/>
    </row>
    <row r="65" spans="14:15" ht="12.75">
      <c r="N65" s="72"/>
      <c r="O65" s="59"/>
    </row>
    <row r="66" spans="14:15" ht="12.75">
      <c r="N66" s="72"/>
      <c r="O66" s="59"/>
    </row>
    <row r="67" spans="14:15" ht="12.75">
      <c r="N67" s="72"/>
      <c r="O67" s="59"/>
    </row>
    <row r="68" spans="14:15" ht="12.75">
      <c r="N68" s="72"/>
      <c r="O68" s="59"/>
    </row>
    <row r="69" spans="14:15" ht="12.75">
      <c r="N69" s="72"/>
      <c r="O69" s="59"/>
    </row>
    <row r="70" spans="14:15" ht="12.75">
      <c r="N70" s="72"/>
      <c r="O70" s="59"/>
    </row>
    <row r="71" spans="14:15" ht="12.75">
      <c r="N71" s="72"/>
      <c r="O71" s="59"/>
    </row>
    <row r="72" spans="14:15" ht="12.75">
      <c r="N72" s="72"/>
      <c r="O72" s="59"/>
    </row>
    <row r="73" spans="14:15" ht="12.75">
      <c r="N73" s="72"/>
      <c r="O73" s="59"/>
    </row>
    <row r="74" spans="14:15" ht="12.75">
      <c r="N74" s="72"/>
      <c r="O74" s="59"/>
    </row>
    <row r="75" spans="14:15" ht="12.75">
      <c r="N75" s="72"/>
      <c r="O75" s="59"/>
    </row>
    <row r="76" spans="14:15" ht="12.75">
      <c r="N76" s="72"/>
      <c r="O76" s="59"/>
    </row>
    <row r="77" spans="14:15" ht="12.75">
      <c r="N77" s="72"/>
      <c r="O77" s="59"/>
    </row>
    <row r="78" spans="14:15" ht="12.75">
      <c r="N78" s="72"/>
      <c r="O78" s="59"/>
    </row>
    <row r="79" spans="14:15" ht="12.75">
      <c r="N79" s="72"/>
      <c r="O79" s="59"/>
    </row>
    <row r="80" spans="14:15" ht="12.75">
      <c r="N80" s="72"/>
      <c r="O80" s="59"/>
    </row>
    <row r="81" spans="14:15" ht="12.75">
      <c r="N81" s="72"/>
      <c r="O81" s="59"/>
    </row>
    <row r="82" spans="14:15" ht="12.75">
      <c r="N82" s="72"/>
      <c r="O82" s="59"/>
    </row>
    <row r="83" spans="14:15" ht="12.75">
      <c r="N83" s="72"/>
      <c r="O83" s="59"/>
    </row>
    <row r="84" spans="14:15" ht="12.75">
      <c r="N84" s="72"/>
      <c r="O84" s="59"/>
    </row>
    <row r="85" spans="14:15" ht="12.75">
      <c r="N85" s="72"/>
      <c r="O85" s="59"/>
    </row>
    <row r="86" spans="14:15" ht="12.75">
      <c r="N86" s="72"/>
      <c r="O86" s="59"/>
    </row>
    <row r="87" spans="14:15" ht="12.75">
      <c r="N87" s="72"/>
      <c r="O87" s="59"/>
    </row>
    <row r="88" spans="14:15" ht="12.75">
      <c r="N88" s="72"/>
      <c r="O88" s="59"/>
    </row>
    <row r="89" spans="14:15" ht="12.75">
      <c r="N89" s="72"/>
      <c r="O89" s="59"/>
    </row>
    <row r="90" spans="14:15" ht="12.75">
      <c r="N90" s="72"/>
      <c r="O90" s="59"/>
    </row>
    <row r="91" spans="14:15" ht="12.75">
      <c r="N91" s="72"/>
      <c r="O91" s="59"/>
    </row>
    <row r="92" spans="14:15" ht="12.75">
      <c r="N92" s="72"/>
      <c r="O92" s="59"/>
    </row>
    <row r="93" spans="14:15" ht="12.75">
      <c r="N93" s="72"/>
      <c r="O93" s="59"/>
    </row>
    <row r="94" spans="14:15" ht="12.75">
      <c r="N94" s="72"/>
      <c r="O94" s="59"/>
    </row>
    <row r="95" spans="14:15" ht="12.75">
      <c r="N95" s="72"/>
      <c r="O95" s="59"/>
    </row>
    <row r="96" spans="14:15" ht="12.75">
      <c r="N96" s="72"/>
      <c r="O96" s="59"/>
    </row>
    <row r="97" spans="14:15" ht="12.75">
      <c r="N97" s="72"/>
      <c r="O97" s="59"/>
    </row>
    <row r="98" spans="14:15" ht="12.75">
      <c r="N98" s="72"/>
      <c r="O98" s="59"/>
    </row>
    <row r="99" spans="14:15" ht="12.75">
      <c r="N99" s="72"/>
      <c r="O99" s="59"/>
    </row>
    <row r="100" spans="14:15" ht="12.75">
      <c r="N100" s="72"/>
      <c r="O100" s="59"/>
    </row>
    <row r="101" spans="14:15" ht="12.75">
      <c r="N101" s="72"/>
      <c r="O101" s="59"/>
    </row>
    <row r="102" spans="14:15" ht="12.75">
      <c r="N102" s="72"/>
      <c r="O102" s="59"/>
    </row>
    <row r="103" spans="14:15" ht="12.75">
      <c r="N103" s="72"/>
      <c r="O103" s="59"/>
    </row>
    <row r="104" spans="14:15" ht="12.75">
      <c r="N104" s="72"/>
      <c r="O104" s="59"/>
    </row>
    <row r="105" spans="14:15" ht="12.75">
      <c r="N105" s="72"/>
      <c r="O105" s="59"/>
    </row>
    <row r="106" spans="14:15" ht="12.75">
      <c r="N106" s="72"/>
      <c r="O106" s="59"/>
    </row>
    <row r="107" spans="14:15" ht="12.75">
      <c r="N107" s="72"/>
      <c r="O107" s="59"/>
    </row>
    <row r="108" spans="14:15" ht="12.75">
      <c r="N108" s="72"/>
      <c r="O108" s="59"/>
    </row>
    <row r="109" spans="14:15" ht="12.75">
      <c r="N109" s="72"/>
      <c r="O109" s="59"/>
    </row>
    <row r="110" spans="14:15" ht="12.75">
      <c r="N110" s="72"/>
      <c r="O110" s="59"/>
    </row>
    <row r="111" spans="14:15" ht="12.75">
      <c r="N111" s="72"/>
      <c r="O111" s="59"/>
    </row>
    <row r="112" spans="14:15" ht="12.75">
      <c r="N112" s="72"/>
      <c r="O112" s="59"/>
    </row>
    <row r="113" spans="14:15" ht="12.75">
      <c r="N113" s="72"/>
      <c r="O113" s="59"/>
    </row>
    <row r="114" spans="14:15" ht="12.75">
      <c r="N114" s="72"/>
      <c r="O114" s="59"/>
    </row>
    <row r="115" spans="14:15" ht="12.75">
      <c r="N115" s="72"/>
      <c r="O115" s="59"/>
    </row>
    <row r="116" spans="14:15" ht="12.75">
      <c r="N116" s="72"/>
      <c r="O116" s="59"/>
    </row>
    <row r="117" spans="14:15" ht="12.75">
      <c r="N117" s="72"/>
      <c r="O117" s="59"/>
    </row>
    <row r="118" spans="14:15" ht="12.75">
      <c r="N118" s="72"/>
      <c r="O118" s="59"/>
    </row>
    <row r="119" spans="14:15" ht="12.75">
      <c r="N119" s="72"/>
      <c r="O119" s="59"/>
    </row>
    <row r="120" spans="14:15" ht="12.75">
      <c r="N120" s="72"/>
      <c r="O120" s="59"/>
    </row>
    <row r="121" spans="14:15" ht="12.75">
      <c r="N121" s="72"/>
      <c r="O121" s="59"/>
    </row>
    <row r="122" spans="14:15" ht="12.75">
      <c r="N122" s="72"/>
      <c r="O122" s="59"/>
    </row>
    <row r="123" spans="14:15" ht="12.75">
      <c r="N123" s="72"/>
      <c r="O123" s="59"/>
    </row>
    <row r="124" spans="14:15" ht="12.75">
      <c r="N124" s="72"/>
      <c r="O124" s="59"/>
    </row>
    <row r="125" spans="14:15" ht="12.75">
      <c r="N125" s="72"/>
      <c r="O125" s="59"/>
    </row>
    <row r="126" spans="14:15" ht="12.75">
      <c r="N126" s="72"/>
      <c r="O126" s="59"/>
    </row>
    <row r="127" spans="14:15" ht="12.75">
      <c r="N127" s="72"/>
      <c r="O127" s="59"/>
    </row>
    <row r="128" spans="14:15" ht="12.75">
      <c r="N128" s="72"/>
      <c r="O128" s="59"/>
    </row>
    <row r="129" spans="14:15" ht="12.75">
      <c r="N129" s="72"/>
      <c r="O129" s="59"/>
    </row>
    <row r="130" spans="14:15" ht="12.75">
      <c r="N130" s="72"/>
      <c r="O130" s="59"/>
    </row>
    <row r="131" spans="14:15" ht="12.75">
      <c r="N131" s="72"/>
      <c r="O131" s="59"/>
    </row>
    <row r="132" spans="14:15" ht="12.75">
      <c r="N132" s="72"/>
      <c r="O132" s="59"/>
    </row>
    <row r="133" spans="14:15" ht="12.75">
      <c r="N133" s="72"/>
      <c r="O133" s="59"/>
    </row>
    <row r="134" spans="14:15" ht="12.75">
      <c r="N134" s="72"/>
      <c r="O134" s="59"/>
    </row>
    <row r="135" spans="14:15" ht="12.75">
      <c r="N135" s="72"/>
      <c r="O135" s="59"/>
    </row>
    <row r="136" spans="14:15" ht="12.75">
      <c r="N136" s="72"/>
      <c r="O136" s="59"/>
    </row>
    <row r="137" spans="14:15" ht="12.75">
      <c r="N137" s="72"/>
      <c r="O137" s="59"/>
    </row>
    <row r="138" spans="14:15" ht="12.75">
      <c r="N138" s="72"/>
      <c r="O138" s="59"/>
    </row>
    <row r="139" spans="14:15" ht="12.75">
      <c r="N139" s="72"/>
      <c r="O139" s="59"/>
    </row>
    <row r="140" spans="14:15" ht="12.75">
      <c r="N140" s="72"/>
      <c r="O140" s="59"/>
    </row>
    <row r="141" spans="14:15" ht="12.75">
      <c r="N141" s="72"/>
      <c r="O141" s="59"/>
    </row>
    <row r="142" spans="14:15" ht="12.75">
      <c r="N142" s="72"/>
      <c r="O142" s="59"/>
    </row>
    <row r="143" spans="14:15" ht="12.75">
      <c r="N143" s="72"/>
      <c r="O143" s="59"/>
    </row>
    <row r="144" spans="14:15" ht="12.75">
      <c r="N144" s="72"/>
      <c r="O144" s="59"/>
    </row>
    <row r="145" spans="14:15" ht="12.75">
      <c r="N145" s="72"/>
      <c r="O145" s="59"/>
    </row>
    <row r="146" spans="14:15" ht="12.75">
      <c r="N146" s="72"/>
      <c r="O146" s="59"/>
    </row>
    <row r="147" spans="14:15" ht="12.75">
      <c r="N147" s="72"/>
      <c r="O147" s="59"/>
    </row>
    <row r="148" spans="14:15" ht="12.75">
      <c r="N148" s="72"/>
      <c r="O148" s="59"/>
    </row>
    <row r="149" spans="14:15" ht="12.75">
      <c r="N149" s="72"/>
      <c r="O149" s="59"/>
    </row>
    <row r="150" spans="14:15" ht="12.75">
      <c r="N150" s="72"/>
      <c r="O150" s="59"/>
    </row>
    <row r="151" spans="14:15" ht="12.75">
      <c r="N151" s="72"/>
      <c r="O151" s="59"/>
    </row>
    <row r="152" spans="14:15" ht="12.75">
      <c r="N152" s="72"/>
      <c r="O152" s="59"/>
    </row>
    <row r="153" spans="14:15" ht="12.75">
      <c r="N153" s="72"/>
      <c r="O153" s="59"/>
    </row>
    <row r="154" spans="14:15" ht="12.75">
      <c r="N154" s="72"/>
      <c r="O154" s="59"/>
    </row>
    <row r="155" spans="14:15" ht="12.75">
      <c r="N155" s="72"/>
      <c r="O155" s="59"/>
    </row>
    <row r="156" spans="14:15" ht="12.75">
      <c r="N156" s="72"/>
      <c r="O156" s="59"/>
    </row>
    <row r="157" spans="14:15" ht="12.75">
      <c r="N157" s="72"/>
      <c r="O157" s="59"/>
    </row>
    <row r="158" spans="14:15" ht="12.75">
      <c r="N158" s="72"/>
      <c r="O158" s="59"/>
    </row>
    <row r="159" spans="14:15" ht="12.75">
      <c r="N159" s="72"/>
      <c r="O159" s="59"/>
    </row>
    <row r="160" spans="14:15" ht="12.75">
      <c r="N160" s="72"/>
      <c r="O160" s="59"/>
    </row>
    <row r="161" spans="14:15" ht="12.75">
      <c r="N161" s="72"/>
      <c r="O161" s="59"/>
    </row>
    <row r="162" spans="14:15" ht="12.75">
      <c r="N162" s="72"/>
      <c r="O162" s="59"/>
    </row>
    <row r="163" spans="14:15" ht="12.75">
      <c r="N163" s="72"/>
      <c r="O163" s="59"/>
    </row>
    <row r="164" spans="14:15" ht="12.75">
      <c r="N164" s="72"/>
      <c r="O164" s="59"/>
    </row>
    <row r="165" spans="14:15" ht="12.75">
      <c r="N165" s="72"/>
      <c r="O165" s="59"/>
    </row>
    <row r="166" spans="14:15" ht="12.75">
      <c r="N166" s="72"/>
      <c r="O166" s="59"/>
    </row>
    <row r="167" spans="14:15" ht="12.75">
      <c r="N167" s="72"/>
      <c r="O167" s="59"/>
    </row>
    <row r="168" spans="14:15" ht="12.75">
      <c r="N168" s="72"/>
      <c r="O168" s="59"/>
    </row>
    <row r="169" spans="14:15" ht="12.75">
      <c r="N169" s="72"/>
      <c r="O169" s="59"/>
    </row>
    <row r="170" spans="14:15" ht="12.75">
      <c r="N170" s="72"/>
      <c r="O170" s="59"/>
    </row>
    <row r="171" spans="14:15" ht="12.75">
      <c r="N171" s="72"/>
      <c r="O171" s="59"/>
    </row>
    <row r="172" spans="14:15" ht="12.75">
      <c r="N172" s="72"/>
      <c r="O172" s="59"/>
    </row>
  </sheetData>
  <sheetProtection formatCells="0" formatColumns="0" formatRows="0" insertColumns="0" insertRows="0" insertHyperlinks="0" deleteColumns="0" deleteRows="0" sort="0" autoFilter="0" pivotTables="0"/>
  <mergeCells count="12">
    <mergeCell ref="B21:D21"/>
    <mergeCell ref="M21:O21"/>
    <mergeCell ref="B1:O1"/>
    <mergeCell ref="B2:O2"/>
    <mergeCell ref="B4:B7"/>
    <mergeCell ref="O4:O7"/>
    <mergeCell ref="C4:E5"/>
    <mergeCell ref="F4:H5"/>
    <mergeCell ref="L4:N4"/>
    <mergeCell ref="L5:N5"/>
    <mergeCell ref="I4:K4"/>
    <mergeCell ref="I5:K5"/>
  </mergeCells>
  <printOptions horizontalCentered="1"/>
  <pageMargins left="0.17" right="0.24" top="0.99" bottom="0.24" header="0.64" footer="0.38"/>
  <pageSetup orientation="landscape" paperSize="9" r:id="rId1"/>
  <headerFooter alignWithMargins="0">
    <oddFooter xml:space="preserve">&amp;R 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Haider.q</cp:lastModifiedBy>
  <cp:lastPrinted>2006-10-28T13:36:14Z</cp:lastPrinted>
  <dcterms:created xsi:type="dcterms:W3CDTF">2003-07-07T10:02:20Z</dcterms:created>
  <dcterms:modified xsi:type="dcterms:W3CDTF">2007-01-29T06:04:21Z</dcterms:modified>
  <cp:category/>
  <cp:version/>
  <cp:contentType/>
  <cp:contentStatus/>
</cp:coreProperties>
</file>