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70" windowHeight="10095" activeTab="0"/>
  </bookViews>
  <sheets>
    <sheet name="jarash" sheetId="1" r:id="rId1"/>
  </sheets>
  <definedNames>
    <definedName name="_xlnm.Print_Area" localSheetId="0">'jarash'!$B$1:$M$22</definedName>
  </definedNames>
  <calcPr fullCalcOnLoad="1"/>
</workbook>
</file>

<file path=xl/sharedStrings.xml><?xml version="1.0" encoding="utf-8"?>
<sst xmlns="http://schemas.openxmlformats.org/spreadsheetml/2006/main" count="49" uniqueCount="39">
  <si>
    <t>الشهر</t>
  </si>
  <si>
    <t>Total</t>
  </si>
  <si>
    <t>Month</t>
  </si>
  <si>
    <t xml:space="preserve">المجموع </t>
  </si>
  <si>
    <t>Foreign</t>
  </si>
  <si>
    <t>Jordanian</t>
  </si>
  <si>
    <t>أجنبي</t>
  </si>
  <si>
    <t>أردني</t>
  </si>
  <si>
    <t>المجموع</t>
  </si>
  <si>
    <t>Source : Ministry of Tourism &amp; Antiquities</t>
  </si>
  <si>
    <t>المصدر : وزارة السياحة و الاثار</t>
  </si>
  <si>
    <t xml:space="preserve">التغير النسبي  </t>
  </si>
  <si>
    <t>كانون ثاني</t>
  </si>
  <si>
    <t>January</t>
  </si>
  <si>
    <t>شباط</t>
  </si>
  <si>
    <t>February</t>
  </si>
  <si>
    <t>اذار</t>
  </si>
  <si>
    <t>March</t>
  </si>
  <si>
    <t>نيسان</t>
  </si>
  <si>
    <t>April</t>
  </si>
  <si>
    <t xml:space="preserve">ايار </t>
  </si>
  <si>
    <t>May</t>
  </si>
  <si>
    <t>حزيران</t>
  </si>
  <si>
    <t>June</t>
  </si>
  <si>
    <t>تموز</t>
  </si>
  <si>
    <t>July</t>
  </si>
  <si>
    <t>اب</t>
  </si>
  <si>
    <t>August</t>
  </si>
  <si>
    <t>ايلول</t>
  </si>
  <si>
    <t>September</t>
  </si>
  <si>
    <t>تشرين اول</t>
  </si>
  <si>
    <t>October</t>
  </si>
  <si>
    <t>تشرين ثاني</t>
  </si>
  <si>
    <t>November</t>
  </si>
  <si>
    <t>كانون اول</t>
  </si>
  <si>
    <t>December</t>
  </si>
  <si>
    <t xml:space="preserve"> Monthly Number of Visitors to Jarash by Nationality, 2020 -2021*</t>
  </si>
  <si>
    <t xml:space="preserve"> عدد زوار مدينة جرش الشهري حسب  الجنسية 2021 - 2022*           </t>
  </si>
  <si>
    <t>Relative Change 21/22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</si>
</sst>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د.ك.&quot;\ #,##0_-;&quot;د.ك.&quot;\ #,##0\-"/>
    <numFmt numFmtId="173" formatCode="&quot;د.ك.&quot;\ #,##0_-;[Red]&quot;د.ك.&quot;\ #,##0\-"/>
    <numFmt numFmtId="174" formatCode="&quot;د.ك.&quot;\ #,##0.00_-;&quot;د.ك.&quot;\ #,##0.00\-"/>
    <numFmt numFmtId="175" formatCode="&quot;د.ك.&quot;\ #,##0.00_-;[Red]&quot;د.ك.&quot;\ #,##0.00\-"/>
    <numFmt numFmtId="176" formatCode="_-&quot;د.ك.&quot;\ * #,##0_-;_-&quot;د.ك.&quot;\ * #,##0\-;_-&quot;د.ك.&quot;\ * &quot;-&quot;_-;_-@_-"/>
    <numFmt numFmtId="177" formatCode="_-&quot;د.ك.&quot;\ * #,##0.00_-;_-&quot;د.ك.&quot;\ * #,##0.00\-;_-&quot;د.ك.&quot;\ 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i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>
        <color indexed="63"/>
      </right>
      <top style="medium"/>
      <bottom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8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right" readingOrder="2"/>
    </xf>
    <xf numFmtId="0" fontId="6" fillId="33" borderId="0" xfId="0" applyFont="1" applyFill="1" applyBorder="1" applyAlignment="1">
      <alignment/>
    </xf>
    <xf numFmtId="0" fontId="13" fillId="34" borderId="12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3" fontId="8" fillId="33" borderId="17" xfId="0" applyNumberFormat="1" applyFont="1" applyFill="1" applyBorder="1" applyAlignment="1">
      <alignment horizontal="center" vertical="center"/>
    </xf>
    <xf numFmtId="3" fontId="8" fillId="33" borderId="19" xfId="0" applyNumberFormat="1" applyFont="1" applyFill="1" applyBorder="1" applyAlignment="1">
      <alignment horizontal="center" vertical="center"/>
    </xf>
    <xf numFmtId="3" fontId="8" fillId="33" borderId="20" xfId="0" applyNumberFormat="1" applyFont="1" applyFill="1" applyBorder="1" applyAlignment="1">
      <alignment horizontal="center" vertical="center"/>
    </xf>
    <xf numFmtId="3" fontId="8" fillId="33" borderId="18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>
      <alignment horizontal="center" vertical="center"/>
    </xf>
    <xf numFmtId="3" fontId="8" fillId="33" borderId="21" xfId="0" applyNumberFormat="1" applyFont="1" applyFill="1" applyBorder="1" applyAlignment="1">
      <alignment horizontal="center" vertical="center"/>
    </xf>
    <xf numFmtId="208" fontId="8" fillId="33" borderId="18" xfId="0" applyNumberFormat="1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0" fillId="36" borderId="22" xfId="0" applyFont="1" applyFill="1" applyBorder="1" applyAlignment="1">
      <alignment horizontal="center" vertical="center"/>
    </xf>
    <xf numFmtId="3" fontId="10" fillId="37" borderId="23" xfId="0" applyNumberFormat="1" applyFont="1" applyFill="1" applyBorder="1" applyAlignment="1">
      <alignment horizontal="center" vertical="center"/>
    </xf>
    <xf numFmtId="3" fontId="6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left"/>
    </xf>
    <xf numFmtId="0" fontId="8" fillId="34" borderId="24" xfId="0" applyFont="1" applyFill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/>
    </xf>
    <xf numFmtId="208" fontId="10" fillId="37" borderId="23" xfId="0" applyNumberFormat="1" applyFont="1" applyFill="1" applyBorder="1" applyAlignment="1">
      <alignment horizontal="center" vertical="center"/>
    </xf>
    <xf numFmtId="208" fontId="10" fillId="37" borderId="22" xfId="0" applyNumberFormat="1" applyFont="1" applyFill="1" applyBorder="1" applyAlignment="1">
      <alignment horizontal="center" vertical="center"/>
    </xf>
    <xf numFmtId="3" fontId="8" fillId="38" borderId="21" xfId="0" applyNumberFormat="1" applyFont="1" applyFill="1" applyBorder="1" applyAlignment="1">
      <alignment horizontal="center" vertical="center"/>
    </xf>
    <xf numFmtId="3" fontId="8" fillId="38" borderId="18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3" fontId="6" fillId="33" borderId="0" xfId="0" applyNumberFormat="1" applyFont="1" applyFill="1" applyAlignment="1">
      <alignment horizontal="left"/>
    </xf>
    <xf numFmtId="0" fontId="49" fillId="33" borderId="0" xfId="0" applyFont="1" applyFill="1" applyAlignment="1">
      <alignment/>
    </xf>
    <xf numFmtId="0" fontId="9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/>
    </xf>
    <xf numFmtId="0" fontId="12" fillId="34" borderId="27" xfId="0" applyFont="1" applyFill="1" applyBorder="1" applyAlignment="1">
      <alignment horizontal="center" vertical="center"/>
    </xf>
    <xf numFmtId="0" fontId="12" fillId="34" borderId="2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right"/>
    </xf>
    <xf numFmtId="0" fontId="11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3"/>
  <sheetViews>
    <sheetView rightToLeft="1" tabSelected="1" zoomScalePageLayoutView="0" workbookViewId="0" topLeftCell="A7">
      <selection activeCell="N15" sqref="N15"/>
    </sheetView>
  </sheetViews>
  <sheetFormatPr defaultColWidth="9.140625" defaultRowHeight="25.5" customHeight="1"/>
  <cols>
    <col min="1" max="1" width="19.57421875" style="1" customWidth="1"/>
    <col min="2" max="2" width="11.421875" style="3" customWidth="1"/>
    <col min="3" max="3" width="11.57421875" style="3" customWidth="1"/>
    <col min="4" max="5" width="10.421875" style="3" customWidth="1"/>
    <col min="6" max="6" width="10.57421875" style="3" customWidth="1"/>
    <col min="7" max="7" width="10.28125" style="3" customWidth="1"/>
    <col min="8" max="8" width="10.57421875" style="3" bestFit="1" customWidth="1"/>
    <col min="9" max="9" width="11.8515625" style="1" customWidth="1"/>
    <col min="10" max="10" width="11.28125" style="1" customWidth="1"/>
    <col min="11" max="11" width="13.28125" style="1" customWidth="1"/>
    <col min="12" max="12" width="15.28125" style="3" customWidth="1"/>
    <col min="13" max="14" width="9.140625" style="3" customWidth="1"/>
    <col min="15" max="15" width="0" style="2" hidden="1" customWidth="1"/>
    <col min="16" max="16" width="0" style="1" hidden="1" customWidth="1"/>
    <col min="17" max="17" width="9.140625" style="4" customWidth="1"/>
    <col min="18" max="16384" width="9.140625" style="1" customWidth="1"/>
  </cols>
  <sheetData>
    <row r="1" spans="2:15" s="11" customFormat="1" ht="24" customHeight="1">
      <c r="B1" s="60" t="s">
        <v>37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12"/>
      <c r="O1" s="12"/>
    </row>
    <row r="2" spans="2:15" s="6" customFormat="1" ht="25.5" customHeight="1" hidden="1">
      <c r="B2" s="60" t="s">
        <v>36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12"/>
      <c r="N2" s="12"/>
      <c r="O2" s="12"/>
    </row>
    <row r="3" spans="2:15" s="6" customFormat="1" ht="25.5" customHeight="1" thickBo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"/>
      <c r="N3" s="5"/>
      <c r="O3" s="7"/>
    </row>
    <row r="4" spans="2:26" s="2" customFormat="1" ht="25.5" customHeight="1">
      <c r="B4" s="53" t="s">
        <v>0</v>
      </c>
      <c r="C4" s="62">
        <v>2021</v>
      </c>
      <c r="D4" s="63"/>
      <c r="E4" s="64"/>
      <c r="F4" s="62">
        <v>2022</v>
      </c>
      <c r="G4" s="63"/>
      <c r="H4" s="64"/>
      <c r="I4" s="63" t="s">
        <v>11</v>
      </c>
      <c r="J4" s="63"/>
      <c r="K4" s="64"/>
      <c r="L4" s="53" t="s">
        <v>2</v>
      </c>
      <c r="S4" s="10"/>
      <c r="Z4" s="1"/>
    </row>
    <row r="5" spans="2:12" s="3" customFormat="1" ht="20.25" customHeight="1" thickBot="1">
      <c r="B5" s="54"/>
      <c r="C5" s="65"/>
      <c r="D5" s="66"/>
      <c r="E5" s="67"/>
      <c r="F5" s="65"/>
      <c r="G5" s="66"/>
      <c r="H5" s="67"/>
      <c r="I5" s="56" t="s">
        <v>38</v>
      </c>
      <c r="J5" s="56"/>
      <c r="K5" s="57"/>
      <c r="L5" s="54"/>
    </row>
    <row r="6" spans="2:12" s="3" customFormat="1" ht="25.5" customHeight="1">
      <c r="B6" s="54"/>
      <c r="C6" s="17" t="s">
        <v>6</v>
      </c>
      <c r="D6" s="21" t="s">
        <v>7</v>
      </c>
      <c r="E6" s="27" t="s">
        <v>8</v>
      </c>
      <c r="F6" s="20" t="s">
        <v>6</v>
      </c>
      <c r="G6" s="18" t="s">
        <v>7</v>
      </c>
      <c r="H6" s="19" t="s">
        <v>8</v>
      </c>
      <c r="I6" s="20" t="s">
        <v>6</v>
      </c>
      <c r="J6" s="18" t="s">
        <v>7</v>
      </c>
      <c r="K6" s="21" t="s">
        <v>8</v>
      </c>
      <c r="L6" s="54"/>
    </row>
    <row r="7" spans="2:17" ht="25.5" customHeight="1" thickBot="1">
      <c r="B7" s="55"/>
      <c r="C7" s="23" t="s">
        <v>4</v>
      </c>
      <c r="D7" s="25" t="s">
        <v>5</v>
      </c>
      <c r="E7" s="28" t="s">
        <v>1</v>
      </c>
      <c r="F7" s="26"/>
      <c r="G7" s="24"/>
      <c r="H7" s="22"/>
      <c r="I7" s="44" t="s">
        <v>4</v>
      </c>
      <c r="J7" s="13" t="s">
        <v>5</v>
      </c>
      <c r="K7" s="14" t="s">
        <v>1</v>
      </c>
      <c r="L7" s="55"/>
      <c r="M7" s="1"/>
      <c r="N7" s="1"/>
      <c r="O7" s="1"/>
      <c r="Q7" s="1"/>
    </row>
    <row r="8" spans="2:18" ht="27" customHeight="1">
      <c r="B8" s="36" t="s">
        <v>12</v>
      </c>
      <c r="C8" s="31">
        <v>150</v>
      </c>
      <c r="D8" s="29">
        <v>3000</v>
      </c>
      <c r="E8" s="30">
        <v>3150</v>
      </c>
      <c r="F8" s="31">
        <v>6000</v>
      </c>
      <c r="G8" s="29">
        <v>2450</v>
      </c>
      <c r="H8" s="30">
        <v>8450</v>
      </c>
      <c r="I8" s="35">
        <f aca="true" t="shared" si="0" ref="I8:I13">(F8-C8)/C8</f>
        <v>39</v>
      </c>
      <c r="J8" s="35">
        <f aca="true" t="shared" si="1" ref="J8:K10">(G8-D8)/D8</f>
        <v>-0.18333333333333332</v>
      </c>
      <c r="K8" s="35">
        <f t="shared" si="1"/>
        <v>1.6825396825396826</v>
      </c>
      <c r="L8" s="37" t="s">
        <v>13</v>
      </c>
      <c r="M8" s="42"/>
      <c r="N8" s="42"/>
      <c r="O8" s="1"/>
      <c r="Q8" s="1"/>
      <c r="R8" s="42"/>
    </row>
    <row r="9" spans="2:18" ht="27" customHeight="1">
      <c r="B9" s="38" t="s">
        <v>14</v>
      </c>
      <c r="C9" s="34">
        <v>250</v>
      </c>
      <c r="D9" s="32">
        <v>4700</v>
      </c>
      <c r="E9" s="33">
        <v>4950</v>
      </c>
      <c r="F9" s="34">
        <v>7844</v>
      </c>
      <c r="G9" s="32">
        <v>3400</v>
      </c>
      <c r="H9" s="33">
        <v>11244</v>
      </c>
      <c r="I9" s="35">
        <f t="shared" si="0"/>
        <v>30.376</v>
      </c>
      <c r="J9" s="35">
        <f t="shared" si="1"/>
        <v>-0.2765957446808511</v>
      </c>
      <c r="K9" s="35">
        <f t="shared" si="1"/>
        <v>1.2715151515151515</v>
      </c>
      <c r="L9" s="39" t="s">
        <v>15</v>
      </c>
      <c r="M9" s="42"/>
      <c r="N9" s="1"/>
      <c r="O9" s="1"/>
      <c r="Q9" s="1"/>
      <c r="R9" s="42"/>
    </row>
    <row r="10" spans="2:20" ht="27" customHeight="1">
      <c r="B10" s="38" t="s">
        <v>16</v>
      </c>
      <c r="C10" s="34">
        <v>400</v>
      </c>
      <c r="D10" s="32">
        <v>3750</v>
      </c>
      <c r="E10" s="33">
        <v>4150</v>
      </c>
      <c r="F10" s="34">
        <v>19376</v>
      </c>
      <c r="G10" s="32">
        <v>4990</v>
      </c>
      <c r="H10" s="33">
        <v>24366</v>
      </c>
      <c r="I10" s="35">
        <f t="shared" si="0"/>
        <v>47.44</v>
      </c>
      <c r="J10" s="35">
        <f t="shared" si="1"/>
        <v>0.33066666666666666</v>
      </c>
      <c r="K10" s="35">
        <f t="shared" si="1"/>
        <v>4.871325301204819</v>
      </c>
      <c r="L10" s="39" t="s">
        <v>17</v>
      </c>
      <c r="M10" s="42"/>
      <c r="N10" s="1"/>
      <c r="O10" s="1"/>
      <c r="Q10" s="1"/>
      <c r="S10" s="42"/>
      <c r="T10" s="52"/>
    </row>
    <row r="11" spans="2:19" ht="27" customHeight="1">
      <c r="B11" s="38" t="s">
        <v>18</v>
      </c>
      <c r="C11" s="34">
        <v>550</v>
      </c>
      <c r="D11" s="32">
        <v>2050</v>
      </c>
      <c r="E11" s="33">
        <v>2600</v>
      </c>
      <c r="F11" s="34">
        <v>22515</v>
      </c>
      <c r="G11" s="32">
        <v>2942</v>
      </c>
      <c r="H11" s="33">
        <v>25457</v>
      </c>
      <c r="I11" s="35">
        <f t="shared" si="0"/>
        <v>39.93636363636364</v>
      </c>
      <c r="J11" s="35">
        <f aca="true" t="shared" si="2" ref="J11:K13">(G11-D11)/D11</f>
        <v>0.4351219512195122</v>
      </c>
      <c r="K11" s="35">
        <f t="shared" si="2"/>
        <v>8.791153846153847</v>
      </c>
      <c r="L11" s="39" t="s">
        <v>19</v>
      </c>
      <c r="M11" s="42"/>
      <c r="N11" s="1"/>
      <c r="O11" s="1"/>
      <c r="Q11" s="1"/>
      <c r="S11" s="42"/>
    </row>
    <row r="12" spans="2:19" ht="27" customHeight="1">
      <c r="B12" s="38" t="s">
        <v>20</v>
      </c>
      <c r="C12" s="34">
        <v>800</v>
      </c>
      <c r="D12" s="32">
        <v>5450</v>
      </c>
      <c r="E12" s="33">
        <v>6250</v>
      </c>
      <c r="F12" s="34">
        <v>23661</v>
      </c>
      <c r="G12" s="32">
        <v>18190</v>
      </c>
      <c r="H12" s="33">
        <v>41851</v>
      </c>
      <c r="I12" s="35">
        <f t="shared" si="0"/>
        <v>28.57625</v>
      </c>
      <c r="J12" s="35">
        <f t="shared" si="2"/>
        <v>2.3376146788990826</v>
      </c>
      <c r="K12" s="35">
        <f t="shared" si="2"/>
        <v>5.69616</v>
      </c>
      <c r="L12" s="39" t="s">
        <v>21</v>
      </c>
      <c r="M12" s="42"/>
      <c r="N12" s="1"/>
      <c r="O12" s="1"/>
      <c r="Q12" s="1"/>
      <c r="S12" s="42"/>
    </row>
    <row r="13" spans="2:19" ht="27" customHeight="1">
      <c r="B13" s="38" t="s">
        <v>22</v>
      </c>
      <c r="C13" s="34">
        <v>900</v>
      </c>
      <c r="D13" s="32">
        <v>6800</v>
      </c>
      <c r="E13" s="33">
        <v>7700</v>
      </c>
      <c r="F13" s="34">
        <v>14948</v>
      </c>
      <c r="G13" s="32">
        <v>5564</v>
      </c>
      <c r="H13" s="33">
        <v>20512</v>
      </c>
      <c r="I13" s="35">
        <f t="shared" si="0"/>
        <v>15.608888888888888</v>
      </c>
      <c r="J13" s="35">
        <f t="shared" si="2"/>
        <v>-0.18176470588235294</v>
      </c>
      <c r="K13" s="35">
        <f t="shared" si="2"/>
        <v>1.663896103896104</v>
      </c>
      <c r="L13" s="39" t="s">
        <v>23</v>
      </c>
      <c r="M13" s="42"/>
      <c r="N13" s="1"/>
      <c r="O13" s="1"/>
      <c r="Q13" s="1"/>
      <c r="S13" s="42"/>
    </row>
    <row r="14" spans="2:19" ht="27" customHeight="1">
      <c r="B14" s="38" t="s">
        <v>24</v>
      </c>
      <c r="C14" s="34">
        <v>1200</v>
      </c>
      <c r="D14" s="32">
        <v>8200</v>
      </c>
      <c r="E14" s="33">
        <v>9400</v>
      </c>
      <c r="F14" s="34">
        <v>12059</v>
      </c>
      <c r="G14" s="32">
        <v>8534</v>
      </c>
      <c r="H14" s="33">
        <v>20593</v>
      </c>
      <c r="I14" s="35">
        <f aca="true" t="shared" si="3" ref="I14:I19">(F14-C14)/C14</f>
        <v>9.049166666666666</v>
      </c>
      <c r="J14" s="35">
        <f aca="true" t="shared" si="4" ref="J14:J20">(G14-D14)/D14</f>
        <v>0.04073170731707317</v>
      </c>
      <c r="K14" s="35">
        <f aca="true" t="shared" si="5" ref="K14:K20">(H14-E14)/E14</f>
        <v>1.1907446808510638</v>
      </c>
      <c r="L14" s="39" t="s">
        <v>25</v>
      </c>
      <c r="M14" s="42"/>
      <c r="N14" s="1"/>
      <c r="O14" s="1"/>
      <c r="Q14" s="1"/>
      <c r="S14" s="42"/>
    </row>
    <row r="15" spans="2:19" ht="27" customHeight="1">
      <c r="B15" s="38" t="s">
        <v>26</v>
      </c>
      <c r="C15" s="34">
        <v>2500</v>
      </c>
      <c r="D15" s="32">
        <v>9950</v>
      </c>
      <c r="E15" s="33">
        <v>12450</v>
      </c>
      <c r="F15" s="34">
        <v>15713</v>
      </c>
      <c r="G15" s="32">
        <v>6500</v>
      </c>
      <c r="H15" s="33">
        <v>22213</v>
      </c>
      <c r="I15" s="35">
        <f t="shared" si="3"/>
        <v>5.2852</v>
      </c>
      <c r="J15" s="35">
        <f t="shared" si="4"/>
        <v>-0.34673366834170855</v>
      </c>
      <c r="K15" s="35">
        <f t="shared" si="5"/>
        <v>0.7841767068273092</v>
      </c>
      <c r="L15" s="39" t="s">
        <v>27</v>
      </c>
      <c r="M15" s="42"/>
      <c r="N15" s="1"/>
      <c r="O15" s="1"/>
      <c r="Q15" s="1"/>
      <c r="S15" s="42"/>
    </row>
    <row r="16" spans="2:19" ht="27" customHeight="1">
      <c r="B16" s="38" t="s">
        <v>28</v>
      </c>
      <c r="C16" s="34">
        <v>5528</v>
      </c>
      <c r="D16" s="32">
        <v>5100</v>
      </c>
      <c r="E16" s="33">
        <v>10628</v>
      </c>
      <c r="F16" s="34">
        <v>28300</v>
      </c>
      <c r="G16" s="32">
        <v>4500</v>
      </c>
      <c r="H16" s="33">
        <v>32800</v>
      </c>
      <c r="I16" s="35">
        <f t="shared" si="3"/>
        <v>4.119392185238785</v>
      </c>
      <c r="J16" s="35">
        <f t="shared" si="4"/>
        <v>-0.11764705882352941</v>
      </c>
      <c r="K16" s="35">
        <f t="shared" si="5"/>
        <v>2.08618742943169</v>
      </c>
      <c r="L16" s="39" t="s">
        <v>29</v>
      </c>
      <c r="M16" s="42"/>
      <c r="N16" s="1"/>
      <c r="O16" s="1"/>
      <c r="Q16" s="1"/>
      <c r="S16" s="42"/>
    </row>
    <row r="17" spans="2:19" ht="27" customHeight="1">
      <c r="B17" s="38" t="s">
        <v>30</v>
      </c>
      <c r="C17" s="34">
        <v>13980</v>
      </c>
      <c r="D17" s="32">
        <v>5450</v>
      </c>
      <c r="E17" s="33">
        <v>19430</v>
      </c>
      <c r="F17" s="34">
        <v>54042</v>
      </c>
      <c r="G17" s="32">
        <v>4758</v>
      </c>
      <c r="H17" s="33">
        <v>58800</v>
      </c>
      <c r="I17" s="35">
        <f t="shared" si="3"/>
        <v>2.8656652360515023</v>
      </c>
      <c r="J17" s="35">
        <f t="shared" si="4"/>
        <v>-0.12697247706422018</v>
      </c>
      <c r="K17" s="35">
        <f t="shared" si="5"/>
        <v>2.0262480699948533</v>
      </c>
      <c r="L17" s="39" t="s">
        <v>31</v>
      </c>
      <c r="M17" s="42"/>
      <c r="N17" s="1"/>
      <c r="O17" s="1"/>
      <c r="Q17" s="1"/>
      <c r="S17" s="42"/>
    </row>
    <row r="18" spans="2:19" ht="27" customHeight="1">
      <c r="B18" s="38" t="s">
        <v>32</v>
      </c>
      <c r="C18" s="34">
        <v>8650</v>
      </c>
      <c r="D18" s="32">
        <v>4500</v>
      </c>
      <c r="E18" s="33">
        <v>13150</v>
      </c>
      <c r="F18" s="48">
        <v>46477</v>
      </c>
      <c r="G18" s="49">
        <v>4050</v>
      </c>
      <c r="H18" s="50">
        <v>50527</v>
      </c>
      <c r="I18" s="35">
        <f t="shared" si="3"/>
        <v>4.3730635838150285</v>
      </c>
      <c r="J18" s="35">
        <f t="shared" si="4"/>
        <v>-0.1</v>
      </c>
      <c r="K18" s="35">
        <f t="shared" si="5"/>
        <v>2.8423574144486694</v>
      </c>
      <c r="L18" s="39" t="s">
        <v>33</v>
      </c>
      <c r="M18" s="42"/>
      <c r="N18" s="1"/>
      <c r="O18" s="1"/>
      <c r="Q18" s="1"/>
      <c r="S18" s="42"/>
    </row>
    <row r="19" spans="2:19" ht="27" customHeight="1" thickBot="1">
      <c r="B19" s="38" t="s">
        <v>34</v>
      </c>
      <c r="C19" s="34">
        <v>7620</v>
      </c>
      <c r="D19" s="32">
        <v>3072</v>
      </c>
      <c r="E19" s="33">
        <v>10692</v>
      </c>
      <c r="F19" s="34">
        <v>28333</v>
      </c>
      <c r="G19" s="32">
        <v>3600</v>
      </c>
      <c r="H19" s="33">
        <v>31933</v>
      </c>
      <c r="I19" s="35">
        <f t="shared" si="3"/>
        <v>2.718241469816273</v>
      </c>
      <c r="J19" s="35">
        <f t="shared" si="4"/>
        <v>0.171875</v>
      </c>
      <c r="K19" s="35">
        <f t="shared" si="5"/>
        <v>1.9866255144032923</v>
      </c>
      <c r="L19" s="39" t="s">
        <v>35</v>
      </c>
      <c r="M19" s="42"/>
      <c r="N19" s="1"/>
      <c r="O19" s="1"/>
      <c r="Q19" s="1"/>
      <c r="S19" s="42"/>
    </row>
    <row r="20" spans="2:13" ht="27" customHeight="1" thickBot="1">
      <c r="B20" s="40" t="s">
        <v>3</v>
      </c>
      <c r="C20" s="41">
        <f>SUM(C8:C19)</f>
        <v>42528</v>
      </c>
      <c r="D20" s="41">
        <f>SUM(D8:D19)</f>
        <v>62022</v>
      </c>
      <c r="E20" s="41">
        <f>SUM(E8:E19)</f>
        <v>104550</v>
      </c>
      <c r="F20" s="41">
        <f>SUM(F8:F19)</f>
        <v>279268</v>
      </c>
      <c r="G20" s="41">
        <f>SUM(G8:G19)</f>
        <v>69478</v>
      </c>
      <c r="H20" s="41">
        <f>SUM(H8:H19)</f>
        <v>348746</v>
      </c>
      <c r="I20" s="46">
        <f>(F20-C20)/C20</f>
        <v>5.566685477802859</v>
      </c>
      <c r="J20" s="46">
        <f t="shared" si="4"/>
        <v>0.12021540743607108</v>
      </c>
      <c r="K20" s="47">
        <f t="shared" si="5"/>
        <v>2.3356862745098037</v>
      </c>
      <c r="L20" s="45" t="s">
        <v>1</v>
      </c>
      <c r="M20" s="16"/>
    </row>
    <row r="21" spans="2:13" ht="18.75" customHeight="1">
      <c r="B21" s="58" t="s">
        <v>10</v>
      </c>
      <c r="C21" s="58"/>
      <c r="D21" s="58"/>
      <c r="E21" s="8"/>
      <c r="F21" s="43"/>
      <c r="G21" s="43"/>
      <c r="H21" s="43"/>
      <c r="I21" s="9"/>
      <c r="J21" s="9"/>
      <c r="K21" s="59" t="s">
        <v>9</v>
      </c>
      <c r="L21" s="59"/>
      <c r="M21" s="59"/>
    </row>
    <row r="22" spans="2:12" ht="15" customHeight="1">
      <c r="B22" s="15"/>
      <c r="C22" s="51"/>
      <c r="D22" s="51"/>
      <c r="E22" s="51"/>
      <c r="F22" s="51"/>
      <c r="G22" s="51"/>
      <c r="H22" s="51"/>
      <c r="L22" s="1"/>
    </row>
    <row r="23" spans="6:12" ht="25.5" customHeight="1">
      <c r="F23" s="16"/>
      <c r="G23" s="16"/>
      <c r="H23" s="16"/>
      <c r="I23" s="16"/>
      <c r="J23" s="16"/>
      <c r="K23" s="16"/>
      <c r="L23" s="16"/>
    </row>
  </sheetData>
  <sheetProtection/>
  <mergeCells count="10">
    <mergeCell ref="L4:L7"/>
    <mergeCell ref="I5:K5"/>
    <mergeCell ref="B21:D21"/>
    <mergeCell ref="K21:M21"/>
    <mergeCell ref="B1:M1"/>
    <mergeCell ref="B2:L3"/>
    <mergeCell ref="B4:B7"/>
    <mergeCell ref="C4:E5"/>
    <mergeCell ref="F4:H5"/>
    <mergeCell ref="I4:K4"/>
  </mergeCells>
  <printOptions/>
  <pageMargins left="0.6299212598425197" right="1.220472440944882" top="0.7480314960629921" bottom="0.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hana hijjawi</cp:lastModifiedBy>
  <cp:lastPrinted>2021-07-29T06:38:09Z</cp:lastPrinted>
  <dcterms:created xsi:type="dcterms:W3CDTF">2003-07-07T10:02:20Z</dcterms:created>
  <dcterms:modified xsi:type="dcterms:W3CDTF">2023-02-02T07:38:36Z</dcterms:modified>
  <cp:category/>
  <cp:version/>
  <cp:contentType/>
  <cp:contentStatus/>
</cp:coreProperties>
</file>