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7380" windowHeight="8790" firstSheet="1" activeTab="1"/>
  </bookViews>
  <sheets>
    <sheet name="Sheet1" sheetId="1" r:id="rId1"/>
    <sheet name="ajlun2012" sheetId="2" r:id="rId2"/>
  </sheets>
  <definedNames>
    <definedName name="_xlnm.Print_Area" localSheetId="1">'ajlun2012'!$A$1:$M$26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<sst xmlns="http://schemas.openxmlformats.org/spreadsheetml/2006/main" count="92" uniqueCount="54">
  <si>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</si>
  <si>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</si>
  <si>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</si>
  <si>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</si>
  <si>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</si>
  <si>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</si>
  <si>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</si>
  <si>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</si>
  <si>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</si>
  <si>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</si>
  <si>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</si>
  <si>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</si>
  <si>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</si>
  <si>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</si>
  <si>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</si>
  <si>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</si>
  <si>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</si>
  <si>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</si>
  <si>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</si>
  <si>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</si>
  <si>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</si>
  <si>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</si>
  <si>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</si>
  <si>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</si>
  <si>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</si>
  <si>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</si>
  <si>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</si>
  <si>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</si>
  <si>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</si>
  <si>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</si>
  <si>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</si>
  <si>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</si>
  <si>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</si>
  <si>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</si>
  <si>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</si>
  <si>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</si>
  <si>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</si>
  <si>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</si>
  <si>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</si>
  <si>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</si>
  <si>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</si>
  <si>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</si>
  <si>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</si>
  <si>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</si>
  <si>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</si>
  <si>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</si>
  <si>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</si>
  <si>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</si>
  <si>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</si>
  <si>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</si>
  <si>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</si>
  <si>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Relative Change 11/12</t>
  </si>
  <si>
    <t xml:space="preserve">جدول 7.5 عدد زوار عجلون الشهري حسب الجنسية 2011 - 2012 </t>
  </si>
  <si>
    <t>Table 5.7  Monthly Number of Visitors to Ajlun by Nationality, 2011-2012</t>
  </si>
</sst>
</file>

<file path=xl/styles.xml><?xml version="1.0" encoding="utf-8"?>
<styleSheet xmlns="http://schemas.openxmlformats.org/spreadsheetml/2006/main">
  <numFmts count="5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[$€-2]\ #,##0.00_);[Red]\([$€-2]\ #,##0.00\)"/>
    <numFmt numFmtId="204" formatCode="0.00000"/>
    <numFmt numFmtId="205" formatCode="0.0000"/>
    <numFmt numFmtId="206" formatCode="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3" fillId="38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3" fillId="38" borderId="18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3" fontId="5" fillId="38" borderId="0" xfId="0" applyNumberFormat="1" applyFont="1" applyFill="1" applyAlignment="1">
      <alignment horizontal="left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2" xfId="0" applyFont="1" applyFill="1" applyBorder="1" applyAlignment="1">
      <alignment vertical="center"/>
    </xf>
    <xf numFmtId="0" fontId="12" fillId="38" borderId="23" xfId="0" applyFont="1" applyFill="1" applyBorder="1" applyAlignment="1">
      <alignment horizontal="left" vertical="center"/>
    </xf>
    <xf numFmtId="0" fontId="14" fillId="38" borderId="24" xfId="0" applyFont="1" applyFill="1" applyBorder="1" applyAlignment="1">
      <alignment vertical="center"/>
    </xf>
    <xf numFmtId="3" fontId="13" fillId="38" borderId="25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 vertical="center"/>
    </xf>
    <xf numFmtId="3" fontId="13" fillId="38" borderId="24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center" vertical="center"/>
    </xf>
    <xf numFmtId="202" fontId="5" fillId="38" borderId="27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3" fontId="17" fillId="38" borderId="0" xfId="0" applyNumberFormat="1" applyFont="1" applyFill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202" fontId="13" fillId="38" borderId="16" xfId="0" applyNumberFormat="1" applyFont="1" applyFill="1" applyBorder="1" applyAlignment="1">
      <alignment horizontal="center"/>
    </xf>
    <xf numFmtId="202" fontId="13" fillId="38" borderId="0" xfId="0" applyNumberFormat="1" applyFont="1" applyFill="1" applyBorder="1" applyAlignment="1">
      <alignment horizontal="center"/>
    </xf>
    <xf numFmtId="202" fontId="13" fillId="38" borderId="28" xfId="0" applyNumberFormat="1" applyFont="1" applyFill="1" applyBorder="1" applyAlignment="1">
      <alignment horizontal="center"/>
    </xf>
    <xf numFmtId="3" fontId="13" fillId="38" borderId="28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/>
    </xf>
    <xf numFmtId="3" fontId="13" fillId="38" borderId="18" xfId="0" applyNumberFormat="1" applyFont="1" applyFill="1" applyBorder="1" applyAlignment="1">
      <alignment vertical="center"/>
    </xf>
    <xf numFmtId="3" fontId="13" fillId="38" borderId="28" xfId="0" applyNumberFormat="1" applyFont="1" applyFill="1" applyBorder="1" applyAlignment="1">
      <alignment vertical="center"/>
    </xf>
    <xf numFmtId="3" fontId="13" fillId="38" borderId="25" xfId="0" applyNumberFormat="1" applyFont="1" applyFill="1" applyBorder="1" applyAlignment="1">
      <alignment vertical="center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202" fontId="13" fillId="40" borderId="0" xfId="0" applyNumberFormat="1" applyFont="1" applyFill="1" applyBorder="1" applyAlignment="1">
      <alignment horizontal="center"/>
    </xf>
    <xf numFmtId="202" fontId="13" fillId="40" borderId="28" xfId="0" applyNumberFormat="1" applyFont="1" applyFill="1" applyBorder="1" applyAlignment="1">
      <alignment horizontal="center"/>
    </xf>
    <xf numFmtId="202" fontId="13" fillId="40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4" t="s">
        <v>18</v>
      </c>
      <c r="C1" s="65"/>
      <c r="D1" s="66"/>
      <c r="E1" s="67" t="s">
        <v>1</v>
      </c>
      <c r="F1" s="68"/>
      <c r="G1" s="69"/>
      <c r="H1" s="64" t="s">
        <v>2</v>
      </c>
      <c r="I1" s="65"/>
      <c r="J1" s="66"/>
      <c r="K1" s="64" t="s">
        <v>3</v>
      </c>
      <c r="L1" s="65"/>
      <c r="M1" s="66"/>
      <c r="N1" s="64" t="s">
        <v>4</v>
      </c>
      <c r="O1" s="65"/>
      <c r="P1" s="66"/>
      <c r="Q1" s="64" t="s">
        <v>5</v>
      </c>
      <c r="R1" s="65"/>
      <c r="S1" s="66"/>
      <c r="T1" s="64" t="s">
        <v>6</v>
      </c>
      <c r="U1" s="65"/>
      <c r="V1" s="6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rightToLeft="1" tabSelected="1" zoomScalePageLayoutView="0" workbookViewId="0" topLeftCell="A13">
      <selection activeCell="K16" sqref="K16"/>
    </sheetView>
  </sheetViews>
  <sheetFormatPr defaultColWidth="9.140625" defaultRowHeight="12.75"/>
  <cols>
    <col min="1" max="1" width="9.140625" style="26" customWidth="1"/>
    <col min="2" max="8" width="9.140625" style="29" customWidth="1"/>
    <col min="9" max="11" width="9.140625" style="26" customWidth="1"/>
    <col min="12" max="13" width="9.140625" style="29" customWidth="1"/>
    <col min="14" max="16384" width="9.140625" style="26" customWidth="1"/>
  </cols>
  <sheetData>
    <row r="1" spans="1:13" s="27" customFormat="1" ht="27.75" customHeight="1">
      <c r="A1" s="63"/>
      <c r="B1" s="75" t="s">
        <v>52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34"/>
    </row>
    <row r="2" spans="1:13" s="27" customFormat="1" ht="21" customHeight="1">
      <c r="A2" s="63"/>
      <c r="B2" s="75" t="s">
        <v>53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34"/>
    </row>
    <row r="3" spans="1:13" s="27" customFormat="1" ht="13.5" thickBot="1">
      <c r="A3" s="6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s="28" customFormat="1" ht="15.75">
      <c r="A4" s="63"/>
      <c r="B4" s="76" t="s">
        <v>22</v>
      </c>
      <c r="C4" s="79">
        <v>2011</v>
      </c>
      <c r="D4" s="80"/>
      <c r="E4" s="81"/>
      <c r="F4" s="79">
        <v>2012</v>
      </c>
      <c r="G4" s="80"/>
      <c r="H4" s="81"/>
      <c r="I4" s="85" t="s">
        <v>50</v>
      </c>
      <c r="J4" s="86"/>
      <c r="K4" s="87"/>
      <c r="L4" s="76" t="s">
        <v>27</v>
      </c>
      <c r="S4" s="26"/>
    </row>
    <row r="5" spans="1:12" s="29" customFormat="1" ht="13.5" thickBot="1">
      <c r="A5" s="63"/>
      <c r="B5" s="77"/>
      <c r="C5" s="82"/>
      <c r="D5" s="83"/>
      <c r="E5" s="84"/>
      <c r="F5" s="82"/>
      <c r="G5" s="83"/>
      <c r="H5" s="84"/>
      <c r="I5" s="70" t="s">
        <v>51</v>
      </c>
      <c r="J5" s="71"/>
      <c r="K5" s="72"/>
      <c r="L5" s="77"/>
    </row>
    <row r="6" spans="1:12" s="29" customFormat="1" ht="14.25">
      <c r="A6" s="63"/>
      <c r="B6" s="77"/>
      <c r="C6" s="31" t="s">
        <v>45</v>
      </c>
      <c r="D6" s="32" t="s">
        <v>46</v>
      </c>
      <c r="E6" s="33" t="s">
        <v>47</v>
      </c>
      <c r="F6" s="31" t="s">
        <v>45</v>
      </c>
      <c r="G6" s="32" t="s">
        <v>46</v>
      </c>
      <c r="H6" s="33" t="s">
        <v>47</v>
      </c>
      <c r="I6" s="31" t="s">
        <v>45</v>
      </c>
      <c r="J6" s="32" t="s">
        <v>46</v>
      </c>
      <c r="K6" s="33" t="s">
        <v>47</v>
      </c>
      <c r="L6" s="77"/>
    </row>
    <row r="7" spans="1:13" ht="13.5" thickBot="1">
      <c r="A7" s="63"/>
      <c r="B7" s="78"/>
      <c r="C7" s="22" t="s">
        <v>43</v>
      </c>
      <c r="D7" s="23" t="s">
        <v>44</v>
      </c>
      <c r="E7" s="24" t="s">
        <v>26</v>
      </c>
      <c r="F7" s="22" t="s">
        <v>43</v>
      </c>
      <c r="G7" s="23" t="s">
        <v>44</v>
      </c>
      <c r="H7" s="24" t="s">
        <v>26</v>
      </c>
      <c r="I7" s="22" t="s">
        <v>43</v>
      </c>
      <c r="J7" s="23" t="s">
        <v>44</v>
      </c>
      <c r="K7" s="24" t="s">
        <v>26</v>
      </c>
      <c r="L7" s="78"/>
      <c r="M7" s="26"/>
    </row>
    <row r="8" spans="1:13" ht="36" customHeight="1">
      <c r="A8" s="63"/>
      <c r="B8" s="35" t="s">
        <v>23</v>
      </c>
      <c r="C8" s="21">
        <v>6050</v>
      </c>
      <c r="D8" s="57">
        <v>1900</v>
      </c>
      <c r="E8" s="40">
        <f>SUM(C8:D8)</f>
        <v>7950</v>
      </c>
      <c r="F8" s="38">
        <v>4487</v>
      </c>
      <c r="G8" s="57">
        <v>1463</v>
      </c>
      <c r="H8" s="40">
        <f>SUM(F8:G8)</f>
        <v>5950</v>
      </c>
      <c r="I8" s="55">
        <f aca="true" t="shared" si="0" ref="I8:K10">(F8-C8)/C8</f>
        <v>-0.25834710743801653</v>
      </c>
      <c r="J8" s="56">
        <f t="shared" si="0"/>
        <v>-0.23</v>
      </c>
      <c r="K8" s="54">
        <f t="shared" si="0"/>
        <v>-0.25157232704402516</v>
      </c>
      <c r="L8" s="36" t="s">
        <v>11</v>
      </c>
      <c r="M8" s="26"/>
    </row>
    <row r="9" spans="1:13" ht="27.75" customHeight="1">
      <c r="A9" s="63"/>
      <c r="B9" s="37" t="s">
        <v>24</v>
      </c>
      <c r="C9" s="25">
        <v>3900</v>
      </c>
      <c r="D9" s="57">
        <v>1500</v>
      </c>
      <c r="E9" s="40">
        <f aca="true" t="shared" si="1" ref="E9:E19">SUM(C9:D9)</f>
        <v>5400</v>
      </c>
      <c r="F9" s="38">
        <v>2818</v>
      </c>
      <c r="G9" s="57">
        <v>1382</v>
      </c>
      <c r="H9" s="40">
        <f aca="true" t="shared" si="2" ref="H9:H19">SUM(F9:G9)</f>
        <v>4200</v>
      </c>
      <c r="I9" s="55">
        <f t="shared" si="0"/>
        <v>-0.2774358974358974</v>
      </c>
      <c r="J9" s="56">
        <f t="shared" si="0"/>
        <v>-0.07866666666666666</v>
      </c>
      <c r="K9" s="54">
        <f t="shared" si="0"/>
        <v>-0.2222222222222222</v>
      </c>
      <c r="L9" s="39" t="s">
        <v>12</v>
      </c>
      <c r="M9" s="26"/>
    </row>
    <row r="10" spans="1:13" ht="26.25" customHeight="1">
      <c r="A10" s="63"/>
      <c r="B10" s="37" t="s">
        <v>25</v>
      </c>
      <c r="C10" s="25">
        <v>7250</v>
      </c>
      <c r="D10" s="57">
        <v>3400</v>
      </c>
      <c r="E10" s="40">
        <f t="shared" si="1"/>
        <v>10650</v>
      </c>
      <c r="F10" s="38">
        <v>5240</v>
      </c>
      <c r="G10" s="57">
        <v>3060</v>
      </c>
      <c r="H10" s="40">
        <f t="shared" si="2"/>
        <v>8300</v>
      </c>
      <c r="I10" s="55">
        <f aca="true" t="shared" si="3" ref="I10:I16">(F10-C10)/C10</f>
        <v>-0.2772413793103448</v>
      </c>
      <c r="J10" s="56">
        <f t="shared" si="0"/>
        <v>-0.1</v>
      </c>
      <c r="K10" s="54">
        <f t="shared" si="0"/>
        <v>-0.22065727699530516</v>
      </c>
      <c r="L10" s="39" t="s">
        <v>13</v>
      </c>
      <c r="M10" s="26"/>
    </row>
    <row r="11" spans="1:13" ht="23.25" customHeight="1">
      <c r="A11" s="63"/>
      <c r="B11" s="37" t="s">
        <v>28</v>
      </c>
      <c r="C11" s="25">
        <v>9881</v>
      </c>
      <c r="D11" s="57">
        <v>38066</v>
      </c>
      <c r="E11" s="40">
        <f t="shared" si="1"/>
        <v>47947</v>
      </c>
      <c r="F11" s="38">
        <v>9252</v>
      </c>
      <c r="G11" s="57">
        <v>70186</v>
      </c>
      <c r="H11" s="40">
        <f t="shared" si="2"/>
        <v>79438</v>
      </c>
      <c r="I11" s="55">
        <f t="shared" si="3"/>
        <v>-0.0636575245420504</v>
      </c>
      <c r="J11" s="56">
        <f>(G11-D11)/D11</f>
        <v>0.8437976146692586</v>
      </c>
      <c r="K11" s="54">
        <f>(H11-E11)/E11</f>
        <v>0.6567877030888273</v>
      </c>
      <c r="L11" s="58" t="s">
        <v>14</v>
      </c>
      <c r="M11" s="26"/>
    </row>
    <row r="12" spans="1:13" ht="23.25" customHeight="1">
      <c r="A12" s="63"/>
      <c r="B12" s="37" t="s">
        <v>30</v>
      </c>
      <c r="C12" s="25">
        <v>5592</v>
      </c>
      <c r="D12" s="57">
        <v>8108</v>
      </c>
      <c r="E12" s="40">
        <f t="shared" si="1"/>
        <v>13700</v>
      </c>
      <c r="F12" s="38">
        <v>6905</v>
      </c>
      <c r="G12" s="57">
        <v>5495</v>
      </c>
      <c r="H12" s="40">
        <f t="shared" si="2"/>
        <v>12400</v>
      </c>
      <c r="I12" s="55">
        <f t="shared" si="3"/>
        <v>0.2347997138769671</v>
      </c>
      <c r="J12" s="56">
        <f>(G12-D12)/D12</f>
        <v>-0.32227429699062654</v>
      </c>
      <c r="K12" s="54">
        <f>(H12-E12)/E12</f>
        <v>-0.0948905109489051</v>
      </c>
      <c r="L12" s="58" t="s">
        <v>15</v>
      </c>
      <c r="M12" s="26"/>
    </row>
    <row r="13" spans="1:13" ht="27" customHeight="1">
      <c r="A13" s="63"/>
      <c r="B13" s="37" t="s">
        <v>31</v>
      </c>
      <c r="C13" s="59">
        <v>3445</v>
      </c>
      <c r="D13" s="60">
        <v>6505</v>
      </c>
      <c r="E13" s="40">
        <f t="shared" si="1"/>
        <v>9950</v>
      </c>
      <c r="F13" s="61">
        <v>5022</v>
      </c>
      <c r="G13" s="60">
        <v>5328</v>
      </c>
      <c r="H13" s="40">
        <f t="shared" si="2"/>
        <v>10350</v>
      </c>
      <c r="I13" s="55">
        <f t="shared" si="3"/>
        <v>0.4577648766328012</v>
      </c>
      <c r="J13" s="56">
        <f aca="true" t="shared" si="4" ref="J13:K16">(G13-D13)/D13</f>
        <v>-0.18093774019984626</v>
      </c>
      <c r="K13" s="54">
        <f t="shared" si="4"/>
        <v>0.04020100502512563</v>
      </c>
      <c r="L13" s="58" t="s">
        <v>16</v>
      </c>
      <c r="M13" s="26"/>
    </row>
    <row r="14" spans="1:13" ht="15.75">
      <c r="A14" s="63"/>
      <c r="B14" s="37" t="s">
        <v>32</v>
      </c>
      <c r="C14" s="25">
        <v>5488</v>
      </c>
      <c r="D14" s="21">
        <v>11862</v>
      </c>
      <c r="E14" s="40">
        <f t="shared" si="1"/>
        <v>17350</v>
      </c>
      <c r="F14" s="38">
        <v>9063</v>
      </c>
      <c r="G14" s="21">
        <v>5137</v>
      </c>
      <c r="H14" s="40">
        <f t="shared" si="2"/>
        <v>14200</v>
      </c>
      <c r="I14" s="55">
        <f t="shared" si="3"/>
        <v>0.6514212827988338</v>
      </c>
      <c r="J14" s="56">
        <f t="shared" si="4"/>
        <v>-0.5669364356769516</v>
      </c>
      <c r="K14" s="54">
        <f t="shared" si="4"/>
        <v>-0.18155619596541786</v>
      </c>
      <c r="L14" s="58" t="s">
        <v>17</v>
      </c>
      <c r="M14" s="26"/>
    </row>
    <row r="15" spans="1:13" ht="15.75">
      <c r="A15" s="63"/>
      <c r="B15" s="37" t="s">
        <v>33</v>
      </c>
      <c r="C15" s="25">
        <v>2247</v>
      </c>
      <c r="D15" s="21">
        <v>903</v>
      </c>
      <c r="E15" s="40">
        <f t="shared" si="1"/>
        <v>3150</v>
      </c>
      <c r="F15" s="38">
        <v>5759</v>
      </c>
      <c r="G15" s="21">
        <v>4341</v>
      </c>
      <c r="H15" s="40">
        <f t="shared" si="2"/>
        <v>10100</v>
      </c>
      <c r="I15" s="55">
        <f t="shared" si="3"/>
        <v>1.5629728526924789</v>
      </c>
      <c r="J15" s="56">
        <f t="shared" si="4"/>
        <v>3.8073089700996676</v>
      </c>
      <c r="K15" s="54">
        <f t="shared" si="4"/>
        <v>2.2063492063492065</v>
      </c>
      <c r="L15" s="58" t="s">
        <v>38</v>
      </c>
      <c r="M15" s="26"/>
    </row>
    <row r="16" spans="1:13" ht="15.75">
      <c r="A16" s="63"/>
      <c r="B16" s="37" t="s">
        <v>34</v>
      </c>
      <c r="C16" s="25">
        <v>4417</v>
      </c>
      <c r="D16" s="21">
        <v>9283</v>
      </c>
      <c r="E16" s="40">
        <f t="shared" si="1"/>
        <v>13700</v>
      </c>
      <c r="F16" s="38">
        <v>7066</v>
      </c>
      <c r="G16" s="21">
        <v>6663</v>
      </c>
      <c r="H16" s="40">
        <f t="shared" si="2"/>
        <v>13729</v>
      </c>
      <c r="I16" s="55">
        <f t="shared" si="3"/>
        <v>0.599728322390763</v>
      </c>
      <c r="J16" s="56">
        <f t="shared" si="4"/>
        <v>-0.28223634600883335</v>
      </c>
      <c r="K16" s="54">
        <f t="shared" si="4"/>
        <v>0.002116788321167883</v>
      </c>
      <c r="L16" s="58" t="s">
        <v>39</v>
      </c>
      <c r="M16" s="26"/>
    </row>
    <row r="17" spans="1:13" ht="15.75">
      <c r="A17" s="63"/>
      <c r="B17" s="37" t="s">
        <v>35</v>
      </c>
      <c r="C17" s="25">
        <v>7655</v>
      </c>
      <c r="D17" s="21">
        <v>5195</v>
      </c>
      <c r="E17" s="40">
        <f t="shared" si="1"/>
        <v>12850</v>
      </c>
      <c r="F17" s="38">
        <v>8054</v>
      </c>
      <c r="G17" s="21">
        <v>5396</v>
      </c>
      <c r="H17" s="40">
        <f t="shared" si="2"/>
        <v>13450</v>
      </c>
      <c r="I17" s="88">
        <f aca="true" t="shared" si="5" ref="I17:K20">(F17-C17)/C17</f>
        <v>0.05212279555845852</v>
      </c>
      <c r="J17" s="89">
        <f t="shared" si="5"/>
        <v>0.03869104908565929</v>
      </c>
      <c r="K17" s="90">
        <f t="shared" si="5"/>
        <v>0.04669260700389105</v>
      </c>
      <c r="L17" s="58" t="s">
        <v>40</v>
      </c>
      <c r="M17" s="26"/>
    </row>
    <row r="18" spans="1:13" ht="15.75">
      <c r="A18" s="63"/>
      <c r="B18" s="37" t="s">
        <v>36</v>
      </c>
      <c r="C18" s="25">
        <v>5213</v>
      </c>
      <c r="D18" s="21">
        <v>3137</v>
      </c>
      <c r="E18" s="40">
        <f t="shared" si="1"/>
        <v>8350</v>
      </c>
      <c r="F18" s="38">
        <v>4205</v>
      </c>
      <c r="G18" s="21">
        <v>2445</v>
      </c>
      <c r="H18" s="40">
        <f t="shared" si="2"/>
        <v>6650</v>
      </c>
      <c r="I18" s="88">
        <f t="shared" si="5"/>
        <v>-0.1933627469787071</v>
      </c>
      <c r="J18" s="89">
        <f t="shared" si="5"/>
        <v>-0.22059292317500798</v>
      </c>
      <c r="K18" s="90">
        <f t="shared" si="5"/>
        <v>-0.20359281437125748</v>
      </c>
      <c r="L18" s="58" t="s">
        <v>41</v>
      </c>
      <c r="M18" s="26"/>
    </row>
    <row r="19" spans="1:13" ht="16.5" thickBot="1">
      <c r="A19" s="63"/>
      <c r="B19" s="37" t="s">
        <v>37</v>
      </c>
      <c r="C19" s="25">
        <v>3005</v>
      </c>
      <c r="D19" s="21">
        <v>1895</v>
      </c>
      <c r="E19" s="40">
        <f t="shared" si="1"/>
        <v>4900</v>
      </c>
      <c r="F19" s="38">
        <v>3475</v>
      </c>
      <c r="G19" s="21">
        <v>1875</v>
      </c>
      <c r="H19" s="40">
        <f t="shared" si="2"/>
        <v>5350</v>
      </c>
      <c r="I19" s="88">
        <f t="shared" si="5"/>
        <v>0.15640599001663893</v>
      </c>
      <c r="J19" s="89">
        <f t="shared" si="5"/>
        <v>-0.010554089709762533</v>
      </c>
      <c r="K19" s="90">
        <f t="shared" si="5"/>
        <v>0.09183673469387756</v>
      </c>
      <c r="L19" s="58" t="s">
        <v>42</v>
      </c>
      <c r="M19" s="26"/>
    </row>
    <row r="20" spans="1:13" ht="40.5" customHeight="1" thickBot="1">
      <c r="A20" s="63"/>
      <c r="B20" s="41" t="s">
        <v>29</v>
      </c>
      <c r="C20" s="42">
        <f aca="true" t="shared" si="6" ref="C20:H20">SUM(C8:C19)</f>
        <v>64143</v>
      </c>
      <c r="D20" s="42">
        <f t="shared" si="6"/>
        <v>91754</v>
      </c>
      <c r="E20" s="42">
        <f t="shared" si="6"/>
        <v>155897</v>
      </c>
      <c r="F20" s="42">
        <f t="shared" si="6"/>
        <v>71346</v>
      </c>
      <c r="G20" s="42">
        <f t="shared" si="6"/>
        <v>112771</v>
      </c>
      <c r="H20" s="42">
        <f t="shared" si="6"/>
        <v>184117</v>
      </c>
      <c r="I20" s="43">
        <f t="shared" si="5"/>
        <v>0.1122959637060942</v>
      </c>
      <c r="J20" s="43">
        <f t="shared" si="5"/>
        <v>0.22905813370534256</v>
      </c>
      <c r="K20" s="43">
        <f t="shared" si="5"/>
        <v>0.18101695350135025</v>
      </c>
      <c r="L20" s="44" t="s">
        <v>26</v>
      </c>
      <c r="M20" s="26"/>
    </row>
    <row r="21" spans="1:12" ht="12.75">
      <c r="A21" s="63"/>
      <c r="B21" s="73" t="s">
        <v>48</v>
      </c>
      <c r="C21" s="73"/>
      <c r="D21" s="73"/>
      <c r="F21" s="30"/>
      <c r="H21" s="30"/>
      <c r="J21" s="74" t="s">
        <v>49</v>
      </c>
      <c r="K21" s="74"/>
      <c r="L21" s="74"/>
    </row>
    <row r="22" spans="1:6" ht="12.75">
      <c r="A22" s="63"/>
      <c r="B22" s="45"/>
      <c r="F22" s="30"/>
    </row>
    <row r="23" spans="1:12" ht="12.75">
      <c r="A23" s="63"/>
      <c r="C23" s="30"/>
      <c r="D23" s="30"/>
      <c r="E23" s="30"/>
      <c r="F23" s="30"/>
      <c r="G23" s="30"/>
      <c r="H23" s="30"/>
      <c r="I23" s="30"/>
      <c r="J23" s="30"/>
      <c r="K23" s="30"/>
      <c r="L23" s="46"/>
    </row>
    <row r="24" spans="1:10" ht="12.75">
      <c r="A24" s="63"/>
      <c r="G24" s="30"/>
      <c r="H24" s="47"/>
      <c r="I24" s="48"/>
      <c r="J24" s="48"/>
    </row>
    <row r="25" spans="1:10" ht="15.75">
      <c r="A25" s="63"/>
      <c r="E25" s="49"/>
      <c r="F25" s="50"/>
      <c r="H25" s="47"/>
      <c r="I25" s="51"/>
      <c r="J25" s="48"/>
    </row>
    <row r="26" spans="1:10" ht="12.75">
      <c r="A26" s="63"/>
      <c r="H26" s="47"/>
      <c r="I26" s="51"/>
      <c r="J26" s="48"/>
    </row>
    <row r="27" spans="1:10" ht="12.75">
      <c r="A27" s="63"/>
      <c r="H27" s="47"/>
      <c r="I27" s="51"/>
      <c r="J27" s="48"/>
    </row>
    <row r="28" spans="1:10" ht="15.75">
      <c r="A28" s="63"/>
      <c r="F28" s="52"/>
      <c r="H28" s="47"/>
      <c r="I28" s="62"/>
      <c r="J28" s="48"/>
    </row>
    <row r="29" spans="1:10" ht="15.75">
      <c r="A29" s="63"/>
      <c r="F29" s="52"/>
      <c r="H29" s="47"/>
      <c r="I29" s="62"/>
      <c r="J29" s="48"/>
    </row>
    <row r="30" spans="1:11" ht="15.75">
      <c r="A30" s="63"/>
      <c r="F30" s="52"/>
      <c r="I30" s="29"/>
      <c r="J30" s="29"/>
      <c r="K30" s="29"/>
    </row>
    <row r="31" spans="1:10" ht="15.75">
      <c r="A31" s="63"/>
      <c r="F31" s="52"/>
      <c r="H31" s="47"/>
      <c r="I31" s="51"/>
      <c r="J31" s="48"/>
    </row>
    <row r="32" spans="1:10" ht="15.75">
      <c r="A32" s="63"/>
      <c r="F32" s="53"/>
      <c r="H32" s="47"/>
      <c r="I32" s="51"/>
      <c r="J32" s="48"/>
    </row>
    <row r="33" spans="8:10" ht="12.75">
      <c r="H33" s="47"/>
      <c r="I33" s="51"/>
      <c r="J33" s="48"/>
    </row>
    <row r="34" spans="8:10" ht="12.75">
      <c r="H34" s="47"/>
      <c r="I34" s="51"/>
      <c r="J34" s="48"/>
    </row>
    <row r="35" spans="8:10" ht="12.75">
      <c r="H35" s="47"/>
      <c r="I35" s="51"/>
      <c r="J35" s="48"/>
    </row>
    <row r="36" spans="8:10" ht="12.75">
      <c r="H36" s="47"/>
      <c r="I36" s="51"/>
      <c r="J36" s="48"/>
    </row>
    <row r="37" spans="8:10" ht="12.75">
      <c r="H37" s="47"/>
      <c r="I37" s="51"/>
      <c r="J37" s="48"/>
    </row>
    <row r="38" spans="8:10" ht="12.75">
      <c r="H38" s="47"/>
      <c r="I38" s="48"/>
      <c r="J38" s="48"/>
    </row>
    <row r="39" spans="8:10" ht="12.75">
      <c r="H39" s="47"/>
      <c r="I39" s="48"/>
      <c r="J39" s="48"/>
    </row>
    <row r="40" spans="8:10" ht="12.75">
      <c r="H40" s="47"/>
      <c r="I40" s="48"/>
      <c r="J40" s="48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2013-02-14T06:19:32Z</cp:lastPrinted>
  <dcterms:created xsi:type="dcterms:W3CDTF">2003-07-07T10:02:20Z</dcterms:created>
  <dcterms:modified xsi:type="dcterms:W3CDTF">2013-04-08T08:51:10Z</dcterms:modified>
  <cp:category/>
  <cp:version/>
  <cp:contentType/>
  <cp:contentStatus/>
</cp:coreProperties>
</file>