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420" windowWidth="8010" windowHeight="8850" firstSheet="1" activeTab="1"/>
  </bookViews>
  <sheets>
    <sheet name="Sheet1" sheetId="1" r:id="rId1"/>
    <sheet name="ajlun -2006" sheetId="2" r:id="rId2"/>
  </sheets>
  <definedNames>
    <definedName name="_xlnm.Print_Area" localSheetId="1">'ajlun -2006'!$A$1:$O$23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<sst xmlns="http://schemas.openxmlformats.org/spreadsheetml/2006/main" count="96" uniqueCount="55">
  <si>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</si>
  <si>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</si>
  <si>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</si>
  <si>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</si>
  <si>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</si>
  <si>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</si>
  <si>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</si>
  <si>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</si>
  <si>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</si>
  <si>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</si>
  <si>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</si>
  <si>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</si>
  <si>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</si>
  <si>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</si>
  <si>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</si>
  <si>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</si>
  <si>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</si>
  <si>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</si>
  <si>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</si>
  <si>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</si>
  <si>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</si>
  <si>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</si>
  <si>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</si>
  <si>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</si>
  <si>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</si>
  <si>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</si>
  <si>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</si>
  <si>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</si>
  <si>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</si>
  <si>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</si>
  <si>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</si>
  <si>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</si>
  <si>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</si>
  <si>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</si>
  <si>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</si>
  <si>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</si>
  <si>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</si>
  <si>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</si>
  <si>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</si>
  <si>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</si>
  <si>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</si>
  <si>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</si>
  <si>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</si>
  <si>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</si>
  <si>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</si>
  <si>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</si>
  <si>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</si>
  <si>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</si>
  <si>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</si>
  <si>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</si>
  <si>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</si>
  <si>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</si>
  <si>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Relative Change 06/05</t>
  </si>
  <si>
    <t>Table 5.7  Monthly Number of Visitors to Ajlun by Nationality, 2005 -2006</t>
  </si>
  <si>
    <t xml:space="preserve">جدول 7.5 عدد زوار عجلون الشهري حسب الجنسية ,2005 - 2006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</si>
</sst>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right"/>
    </xf>
    <xf numFmtId="3" fontId="5" fillId="7" borderId="9" xfId="0" applyNumberFormat="1" applyFont="1" applyFill="1" applyBorder="1" applyAlignment="1">
      <alignment horizontal="right"/>
    </xf>
    <xf numFmtId="202" fontId="13" fillId="7" borderId="10" xfId="0" applyNumberFormat="1" applyFont="1" applyFill="1" applyBorder="1" applyAlignment="1">
      <alignment horizontal="center"/>
    </xf>
    <xf numFmtId="3" fontId="13" fillId="7" borderId="11" xfId="0" applyNumberFormat="1" applyFont="1" applyFill="1" applyBorder="1" applyAlignment="1">
      <alignment horizontal="right"/>
    </xf>
    <xf numFmtId="202" fontId="13" fillId="7" borderId="11" xfId="0" applyNumberFormat="1" applyFont="1" applyFill="1" applyBorder="1" applyAlignment="1">
      <alignment horizontal="center"/>
    </xf>
    <xf numFmtId="3" fontId="13" fillId="7" borderId="12" xfId="0" applyNumberFormat="1" applyFont="1" applyFill="1" applyBorder="1" applyAlignment="1">
      <alignment horizontal="right"/>
    </xf>
    <xf numFmtId="3" fontId="13" fillId="7" borderId="10" xfId="0" applyNumberFormat="1" applyFont="1" applyFill="1" applyBorder="1" applyAlignment="1">
      <alignment horizontal="center"/>
    </xf>
    <xf numFmtId="3" fontId="13" fillId="7" borderId="11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right"/>
    </xf>
    <xf numFmtId="0" fontId="14" fillId="7" borderId="13" xfId="0" applyFont="1" applyFill="1" applyBorder="1" applyAlignment="1">
      <alignment/>
    </xf>
    <xf numFmtId="0" fontId="14" fillId="7" borderId="14" xfId="0" applyFont="1" applyFill="1" applyBorder="1" applyAlignment="1">
      <alignment/>
    </xf>
    <xf numFmtId="0" fontId="12" fillId="7" borderId="13" xfId="0" applyFont="1" applyFill="1" applyBorder="1" applyAlignment="1">
      <alignment horizontal="left"/>
    </xf>
    <xf numFmtId="0" fontId="12" fillId="7" borderId="1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3" fontId="13" fillId="7" borderId="16" xfId="0" applyNumberFormat="1" applyFont="1" applyFill="1" applyBorder="1" applyAlignment="1">
      <alignment horizontal="center"/>
    </xf>
    <xf numFmtId="3" fontId="13" fillId="7" borderId="17" xfId="0" applyNumberFormat="1" applyFont="1" applyFill="1" applyBorder="1" applyAlignment="1">
      <alignment horizontal="center"/>
    </xf>
    <xf numFmtId="3" fontId="13" fillId="7" borderId="18" xfId="0" applyNumberFormat="1" applyFont="1" applyFill="1" applyBorder="1" applyAlignment="1">
      <alignment horizontal="center"/>
    </xf>
    <xf numFmtId="3" fontId="13" fillId="7" borderId="19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13" fillId="7" borderId="21" xfId="0" applyNumberFormat="1" applyFont="1" applyFill="1" applyBorder="1" applyAlignment="1">
      <alignment horizontal="right"/>
    </xf>
    <xf numFmtId="3" fontId="13" fillId="7" borderId="22" xfId="0" applyNumberFormat="1" applyFont="1" applyFill="1" applyBorder="1" applyAlignment="1">
      <alignment horizontal="right"/>
    </xf>
    <xf numFmtId="3" fontId="5" fillId="7" borderId="22" xfId="0" applyNumberFormat="1" applyFont="1" applyFill="1" applyBorder="1" applyAlignment="1">
      <alignment horizontal="right"/>
    </xf>
    <xf numFmtId="3" fontId="5" fillId="7" borderId="23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center"/>
    </xf>
    <xf numFmtId="3" fontId="13" fillId="7" borderId="25" xfId="0" applyNumberFormat="1" applyFont="1" applyFill="1" applyBorder="1" applyAlignment="1">
      <alignment horizontal="right"/>
    </xf>
    <xf numFmtId="3" fontId="13" fillId="7" borderId="26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202" fontId="13" fillId="7" borderId="16" xfId="0" applyNumberFormat="1" applyFont="1" applyFill="1" applyBorder="1" applyAlignment="1">
      <alignment horizontal="center"/>
    </xf>
    <xf numFmtId="202" fontId="13" fillId="7" borderId="17" xfId="0" applyNumberFormat="1" applyFont="1" applyFill="1" applyBorder="1" applyAlignment="1">
      <alignment horizontal="center"/>
    </xf>
    <xf numFmtId="202" fontId="13" fillId="7" borderId="18" xfId="0" applyNumberFormat="1" applyFont="1" applyFill="1" applyBorder="1" applyAlignment="1">
      <alignment horizontal="center"/>
    </xf>
    <xf numFmtId="202" fontId="13" fillId="7" borderId="19" xfId="0" applyNumberFormat="1" applyFont="1" applyFill="1" applyBorder="1" applyAlignment="1">
      <alignment horizontal="center"/>
    </xf>
    <xf numFmtId="3" fontId="13" fillId="7" borderId="27" xfId="0" applyNumberFormat="1" applyFont="1" applyFill="1" applyBorder="1" applyAlignment="1">
      <alignment horizontal="right"/>
    </xf>
    <xf numFmtId="3" fontId="13" fillId="7" borderId="28" xfId="0" applyNumberFormat="1" applyFont="1" applyFill="1" applyBorder="1" applyAlignment="1">
      <alignment horizontal="right"/>
    </xf>
    <xf numFmtId="3" fontId="13" fillId="7" borderId="29" xfId="0" applyNumberFormat="1" applyFont="1" applyFill="1" applyBorder="1" applyAlignment="1">
      <alignment horizontal="right"/>
    </xf>
    <xf numFmtId="3" fontId="13" fillId="7" borderId="30" xfId="0" applyNumberFormat="1" applyFont="1" applyFill="1" applyBorder="1" applyAlignment="1">
      <alignment horizontal="right"/>
    </xf>
    <xf numFmtId="3" fontId="13" fillId="7" borderId="1" xfId="0" applyNumberFormat="1" applyFont="1" applyFill="1" applyBorder="1" applyAlignment="1">
      <alignment horizontal="right"/>
    </xf>
    <xf numFmtId="3" fontId="13" fillId="7" borderId="31" xfId="0" applyNumberFormat="1" applyFont="1" applyFill="1" applyBorder="1" applyAlignment="1">
      <alignment horizontal="right"/>
    </xf>
    <xf numFmtId="0" fontId="13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1" fillId="2" borderId="32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1" fillId="7" borderId="0" xfId="0" applyFont="1" applyFill="1" applyAlignment="1">
      <alignment vertical="center" textRotation="90"/>
    </xf>
    <xf numFmtId="202" fontId="5" fillId="8" borderId="37" xfId="0" applyNumberFormat="1" applyFont="1" applyFill="1" applyBorder="1" applyAlignment="1">
      <alignment horizontal="center"/>
    </xf>
    <xf numFmtId="202" fontId="5" fillId="8" borderId="2" xfId="0" applyNumberFormat="1" applyFont="1" applyFill="1" applyBorder="1" applyAlignment="1">
      <alignment horizontal="center"/>
    </xf>
    <xf numFmtId="202" fontId="5" fillId="8" borderId="38" xfId="0" applyNumberFormat="1" applyFont="1" applyFill="1" applyBorder="1" applyAlignment="1">
      <alignment horizontal="center"/>
    </xf>
    <xf numFmtId="0" fontId="11" fillId="8" borderId="4" xfId="0" applyFont="1" applyFill="1" applyBorder="1" applyAlignment="1">
      <alignment horizontal="right"/>
    </xf>
    <xf numFmtId="3" fontId="5" fillId="8" borderId="37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>
      <alignment horizontal="center"/>
    </xf>
    <xf numFmtId="3" fontId="5" fillId="8" borderId="38" xfId="0" applyNumberFormat="1" applyFont="1" applyFill="1" applyBorder="1" applyAlignment="1">
      <alignment horizontal="center"/>
    </xf>
    <xf numFmtId="3" fontId="5" fillId="8" borderId="3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3" fontId="5" fillId="8" borderId="39" xfId="0" applyNumberFormat="1" applyFont="1" applyFill="1" applyBorder="1" applyAlignment="1">
      <alignment horizontal="right"/>
    </xf>
    <xf numFmtId="0" fontId="15" fillId="8" borderId="4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30" xfId="0" applyFont="1" applyFill="1" applyBorder="1" applyAlignment="1" quotePrefix="1">
      <alignment horizontal="center"/>
    </xf>
    <xf numFmtId="0" fontId="13" fillId="7" borderId="0" xfId="0" applyFont="1" applyFill="1" applyAlignment="1">
      <alignment horizontal="right"/>
    </xf>
    <xf numFmtId="0" fontId="13" fillId="7" borderId="0" xfId="0" applyFont="1" applyFill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0">
      <selection activeCell="E18" sqref="E18"/>
    </sheetView>
  </sheetViews>
  <sheetFormatPr defaultColWidth="9.140625" defaultRowHeight="12.75"/>
  <cols>
    <col min="1" max="1" width="2.140625" style="62" customWidth="1"/>
    <col min="2" max="2" width="11.28125" style="65" customWidth="1"/>
    <col min="3" max="4" width="12.8515625" style="65" customWidth="1"/>
    <col min="5" max="5" width="14.421875" style="65" customWidth="1"/>
    <col min="6" max="8" width="12.8515625" style="65" customWidth="1"/>
    <col min="9" max="9" width="0" style="62" hidden="1" customWidth="1"/>
    <col min="10" max="10" width="8.7109375" style="62" hidden="1" customWidth="1"/>
    <col min="11" max="11" width="3.140625" style="62" hidden="1" customWidth="1"/>
    <col min="12" max="12" width="10.28125" style="65" customWidth="1"/>
    <col min="13" max="13" width="10.57421875" style="65" customWidth="1"/>
    <col min="14" max="14" width="12.421875" style="65" customWidth="1"/>
    <col min="15" max="15" width="17.7109375" style="72" customWidth="1"/>
    <col min="16" max="16" width="9.140625" style="62" customWidth="1"/>
    <col min="17" max="17" width="9.140625" style="61" customWidth="1"/>
    <col min="18" max="16384" width="9.140625" style="62" customWidth="1"/>
  </cols>
  <sheetData>
    <row r="1" spans="1:15" s="63" customFormat="1" ht="26.25" customHeight="1">
      <c r="A1" s="74"/>
      <c r="B1" s="103" t="s">
        <v>54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63" customFormat="1" ht="18.75" customHeight="1">
      <c r="A2" s="74"/>
      <c r="B2" s="103" t="s">
        <v>53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63" customFormat="1" ht="18.75" customHeight="1" thickBot="1">
      <c r="A3" s="7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4" customFormat="1" ht="19.5" customHeight="1">
      <c r="A4" s="74"/>
      <c r="B4" s="94" t="s">
        <v>23</v>
      </c>
      <c r="C4" s="97">
        <v>2005</v>
      </c>
      <c r="D4" s="98"/>
      <c r="E4" s="99"/>
      <c r="F4" s="97">
        <v>2006</v>
      </c>
      <c r="G4" s="98"/>
      <c r="H4" s="99"/>
      <c r="I4" s="104"/>
      <c r="J4" s="98"/>
      <c r="K4" s="105"/>
      <c r="L4" s="109" t="s">
        <v>51</v>
      </c>
      <c r="M4" s="110"/>
      <c r="N4" s="111"/>
      <c r="O4" s="94" t="s">
        <v>28</v>
      </c>
      <c r="V4" s="66"/>
      <c r="AC4" s="62"/>
    </row>
    <row r="5" spans="1:15" s="65" customFormat="1" ht="15" customHeight="1">
      <c r="A5" s="74"/>
      <c r="B5" s="95"/>
      <c r="C5" s="100"/>
      <c r="D5" s="101"/>
      <c r="E5" s="102"/>
      <c r="F5" s="100"/>
      <c r="G5" s="101"/>
      <c r="H5" s="102"/>
      <c r="I5" s="106" t="s">
        <v>18</v>
      </c>
      <c r="J5" s="107"/>
      <c r="K5" s="108"/>
      <c r="L5" s="112" t="s">
        <v>52</v>
      </c>
      <c r="M5" s="113"/>
      <c r="N5" s="114"/>
      <c r="O5" s="95"/>
    </row>
    <row r="6" spans="1:15" s="65" customFormat="1" ht="15" customHeight="1">
      <c r="A6" s="74"/>
      <c r="B6" s="95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95"/>
    </row>
    <row r="7" spans="1:17" ht="19.5" customHeight="1" thickBot="1">
      <c r="A7" s="74"/>
      <c r="B7" s="96"/>
      <c r="C7" s="35" t="s">
        <v>44</v>
      </c>
      <c r="D7" s="36" t="s">
        <v>45</v>
      </c>
      <c r="E7" s="37" t="s">
        <v>27</v>
      </c>
      <c r="F7" s="35" t="s">
        <v>44</v>
      </c>
      <c r="G7" s="36" t="s">
        <v>45</v>
      </c>
      <c r="H7" s="37" t="s">
        <v>27</v>
      </c>
      <c r="I7" s="42" t="s">
        <v>8</v>
      </c>
      <c r="J7" s="21" t="s">
        <v>9</v>
      </c>
      <c r="K7" s="47" t="s">
        <v>10</v>
      </c>
      <c r="L7" s="35" t="s">
        <v>44</v>
      </c>
      <c r="M7" s="36" t="s">
        <v>45</v>
      </c>
      <c r="N7" s="37" t="s">
        <v>27</v>
      </c>
      <c r="O7" s="96"/>
      <c r="Q7" s="62"/>
    </row>
    <row r="8" spans="1:17" ht="22.5" customHeight="1">
      <c r="A8" s="74"/>
      <c r="B8" s="31" t="s">
        <v>24</v>
      </c>
      <c r="C8" s="38">
        <v>2781</v>
      </c>
      <c r="D8" s="28">
        <v>1450</v>
      </c>
      <c r="E8" s="39">
        <f>SUM(C8:D8)</f>
        <v>4231</v>
      </c>
      <c r="F8" s="38">
        <v>2900</v>
      </c>
      <c r="G8" s="28">
        <v>900</v>
      </c>
      <c r="H8" s="39">
        <f>SUM(F8:G8)</f>
        <v>3800</v>
      </c>
      <c r="I8" s="55">
        <v>1143</v>
      </c>
      <c r="J8" s="56">
        <v>1261</v>
      </c>
      <c r="K8" s="57">
        <f>SUM(I8:J8)</f>
        <v>2404</v>
      </c>
      <c r="L8" s="51">
        <f aca="true" t="shared" si="0" ref="L8:N11">(F8-C8)/C8</f>
        <v>0.042790363178712695</v>
      </c>
      <c r="M8" s="24">
        <f t="shared" si="0"/>
        <v>-0.3793103448275862</v>
      </c>
      <c r="N8" s="52">
        <f t="shared" si="0"/>
        <v>-0.10186717088158828</v>
      </c>
      <c r="O8" s="33" t="s">
        <v>11</v>
      </c>
      <c r="Q8" s="62"/>
    </row>
    <row r="9" spans="1:17" ht="22.5" customHeight="1">
      <c r="A9" s="74"/>
      <c r="B9" s="32" t="s">
        <v>25</v>
      </c>
      <c r="C9" s="40">
        <v>2848</v>
      </c>
      <c r="D9" s="29">
        <v>1200</v>
      </c>
      <c r="E9" s="41">
        <f>SUM(C9:D9)</f>
        <v>4048</v>
      </c>
      <c r="F9" s="40">
        <v>3250</v>
      </c>
      <c r="G9" s="29">
        <v>1470</v>
      </c>
      <c r="H9" s="41">
        <f>SUM(F9:G9)</f>
        <v>4720</v>
      </c>
      <c r="I9" s="58">
        <v>83</v>
      </c>
      <c r="J9" s="59">
        <v>0</v>
      </c>
      <c r="K9" s="60">
        <f>SUM(I9:J9)</f>
        <v>83</v>
      </c>
      <c r="L9" s="53">
        <f t="shared" si="0"/>
        <v>0.14115168539325842</v>
      </c>
      <c r="M9" s="26">
        <f t="shared" si="0"/>
        <v>0.225</v>
      </c>
      <c r="N9" s="54">
        <f t="shared" si="0"/>
        <v>0.16600790513833993</v>
      </c>
      <c r="O9" s="34" t="s">
        <v>12</v>
      </c>
      <c r="Q9" s="62"/>
    </row>
    <row r="10" spans="1:17" ht="22.5" customHeight="1">
      <c r="A10" s="74"/>
      <c r="B10" s="32" t="s">
        <v>26</v>
      </c>
      <c r="C10" s="40">
        <v>6238</v>
      </c>
      <c r="D10" s="29">
        <v>9044</v>
      </c>
      <c r="E10" s="41">
        <f>SUM(C10:D10)</f>
        <v>15282</v>
      </c>
      <c r="F10" s="40">
        <v>4300</v>
      </c>
      <c r="G10" s="29">
        <v>3225</v>
      </c>
      <c r="H10" s="41">
        <f>SUM(F10:G10)</f>
        <v>7525</v>
      </c>
      <c r="I10" s="58">
        <v>413</v>
      </c>
      <c r="J10" s="59">
        <v>557</v>
      </c>
      <c r="K10" s="60">
        <f>SUM(I10:J10)</f>
        <v>970</v>
      </c>
      <c r="L10" s="53">
        <f t="shared" si="0"/>
        <v>-0.3106764988778455</v>
      </c>
      <c r="M10" s="26">
        <f t="shared" si="0"/>
        <v>-0.6434099955771783</v>
      </c>
      <c r="N10" s="54">
        <f t="shared" si="0"/>
        <v>-0.5075906294987567</v>
      </c>
      <c r="O10" s="34" t="s">
        <v>13</v>
      </c>
      <c r="Q10" s="62"/>
    </row>
    <row r="11" spans="1:17" ht="22.5" customHeight="1">
      <c r="A11" s="74">
        <v>29</v>
      </c>
      <c r="B11" s="32" t="s">
        <v>29</v>
      </c>
      <c r="C11" s="40">
        <v>6156</v>
      </c>
      <c r="D11" s="29">
        <v>21110</v>
      </c>
      <c r="E11" s="41">
        <f>SUM(C11:D11)</f>
        <v>27266</v>
      </c>
      <c r="F11" s="40">
        <v>6515</v>
      </c>
      <c r="G11" s="29">
        <v>11570</v>
      </c>
      <c r="H11" s="41">
        <f>SUM(F11:G11)</f>
        <v>18085</v>
      </c>
      <c r="I11" s="58"/>
      <c r="J11" s="59"/>
      <c r="K11" s="60">
        <f>SUM(I11:J11)</f>
        <v>0</v>
      </c>
      <c r="L11" s="53">
        <f t="shared" si="0"/>
        <v>0.0583170890188434</v>
      </c>
      <c r="M11" s="26">
        <f t="shared" si="0"/>
        <v>-0.4519185220274751</v>
      </c>
      <c r="N11" s="54">
        <f t="shared" si="0"/>
        <v>-0.33671972419863566</v>
      </c>
      <c r="O11" s="34" t="s">
        <v>14</v>
      </c>
      <c r="Q11" s="62"/>
    </row>
    <row r="12" spans="1:17" ht="22.5" customHeight="1">
      <c r="A12" s="74"/>
      <c r="B12" s="32" t="s">
        <v>31</v>
      </c>
      <c r="C12" s="40">
        <v>6711</v>
      </c>
      <c r="D12" s="29">
        <v>10318</v>
      </c>
      <c r="E12" s="41">
        <f aca="true" t="shared" si="1" ref="E12:E19">SUM(C12:D12)</f>
        <v>17029</v>
      </c>
      <c r="F12" s="40">
        <v>5850</v>
      </c>
      <c r="G12" s="29">
        <v>6500</v>
      </c>
      <c r="H12" s="41">
        <f aca="true" t="shared" si="2" ref="H12:H19">SUM(F12:G12)</f>
        <v>12350</v>
      </c>
      <c r="I12" s="44"/>
      <c r="J12" s="27"/>
      <c r="K12" s="49"/>
      <c r="L12" s="53">
        <f aca="true" t="shared" si="3" ref="L12:L19">(F12-C12)/C12</f>
        <v>-0.12829682610639248</v>
      </c>
      <c r="M12" s="26">
        <f aca="true" t="shared" si="4" ref="M12:M19">(G12-D12)/D12</f>
        <v>-0.37003295212250437</v>
      </c>
      <c r="N12" s="54">
        <f aca="true" t="shared" si="5" ref="N12:N19">(H12-E12)/E12</f>
        <v>-0.274766574666745</v>
      </c>
      <c r="O12" s="34" t="s">
        <v>15</v>
      </c>
      <c r="Q12" s="62"/>
    </row>
    <row r="13" spans="1:17" ht="22.5" customHeight="1">
      <c r="A13" s="74"/>
      <c r="B13" s="32" t="s">
        <v>32</v>
      </c>
      <c r="C13" s="40">
        <v>3708</v>
      </c>
      <c r="D13" s="29">
        <v>5259</v>
      </c>
      <c r="E13" s="41">
        <f t="shared" si="1"/>
        <v>8967</v>
      </c>
      <c r="F13" s="40">
        <v>2990</v>
      </c>
      <c r="G13" s="29">
        <v>3800</v>
      </c>
      <c r="H13" s="41">
        <f t="shared" si="2"/>
        <v>6790</v>
      </c>
      <c r="I13" s="44"/>
      <c r="J13" s="27"/>
      <c r="K13" s="49"/>
      <c r="L13" s="53">
        <f t="shared" si="3"/>
        <v>-0.19363538295577132</v>
      </c>
      <c r="M13" s="26">
        <f t="shared" si="4"/>
        <v>-0.2774291690435444</v>
      </c>
      <c r="N13" s="54">
        <f t="shared" si="5"/>
        <v>-0.2427790788446526</v>
      </c>
      <c r="O13" s="34" t="s">
        <v>16</v>
      </c>
      <c r="Q13" s="62"/>
    </row>
    <row r="14" spans="1:17" ht="22.5" customHeight="1">
      <c r="A14" s="74"/>
      <c r="B14" s="32" t="s">
        <v>33</v>
      </c>
      <c r="C14" s="40">
        <v>7033</v>
      </c>
      <c r="D14" s="29">
        <v>9498</v>
      </c>
      <c r="E14" s="41">
        <f t="shared" si="1"/>
        <v>16531</v>
      </c>
      <c r="F14" s="40">
        <v>5361</v>
      </c>
      <c r="G14" s="29">
        <v>8972</v>
      </c>
      <c r="H14" s="41">
        <f t="shared" si="2"/>
        <v>14333</v>
      </c>
      <c r="I14" s="44"/>
      <c r="J14" s="27"/>
      <c r="K14" s="49"/>
      <c r="L14" s="53">
        <f t="shared" si="3"/>
        <v>-0.23773638561069246</v>
      </c>
      <c r="M14" s="26">
        <f t="shared" si="4"/>
        <v>-0.055380080016845655</v>
      </c>
      <c r="N14" s="54">
        <f t="shared" si="5"/>
        <v>-0.13296231322968968</v>
      </c>
      <c r="O14" s="34" t="s">
        <v>17</v>
      </c>
      <c r="Q14" s="62"/>
    </row>
    <row r="15" spans="1:17" ht="22.5" customHeight="1">
      <c r="A15" s="74"/>
      <c r="B15" s="32" t="s">
        <v>34</v>
      </c>
      <c r="C15" s="40">
        <v>10060</v>
      </c>
      <c r="D15" s="29">
        <v>10065</v>
      </c>
      <c r="E15" s="41">
        <f t="shared" si="1"/>
        <v>20125</v>
      </c>
      <c r="F15" s="40">
        <v>6050</v>
      </c>
      <c r="G15" s="29">
        <v>10672</v>
      </c>
      <c r="H15" s="41">
        <f t="shared" si="2"/>
        <v>16722</v>
      </c>
      <c r="I15" s="44"/>
      <c r="J15" s="27"/>
      <c r="K15" s="49"/>
      <c r="L15" s="53">
        <f t="shared" si="3"/>
        <v>-0.3986083499005964</v>
      </c>
      <c r="M15" s="26">
        <f t="shared" si="4"/>
        <v>0.060307998012916045</v>
      </c>
      <c r="N15" s="54">
        <f t="shared" si="5"/>
        <v>-0.16909316770186336</v>
      </c>
      <c r="O15" s="34" t="s">
        <v>39</v>
      </c>
      <c r="Q15" s="62"/>
    </row>
    <row r="16" spans="1:17" ht="22.5" customHeight="1">
      <c r="A16" s="74"/>
      <c r="B16" s="32" t="s">
        <v>35</v>
      </c>
      <c r="C16" s="40">
        <v>5862</v>
      </c>
      <c r="D16" s="29">
        <v>5774</v>
      </c>
      <c r="E16" s="41">
        <f t="shared" si="1"/>
        <v>11636</v>
      </c>
      <c r="F16" s="40">
        <v>2904</v>
      </c>
      <c r="G16" s="29">
        <v>4850</v>
      </c>
      <c r="H16" s="41">
        <f t="shared" si="2"/>
        <v>7754</v>
      </c>
      <c r="I16" s="43"/>
      <c r="J16" s="25"/>
      <c r="K16" s="48"/>
      <c r="L16" s="53">
        <f t="shared" si="3"/>
        <v>-0.5046059365404298</v>
      </c>
      <c r="M16" s="26">
        <f t="shared" si="4"/>
        <v>-0.1600277104260478</v>
      </c>
      <c r="N16" s="54">
        <f t="shared" si="5"/>
        <v>-0.33361980061876934</v>
      </c>
      <c r="O16" s="34" t="s">
        <v>40</v>
      </c>
      <c r="Q16" s="62"/>
    </row>
    <row r="17" spans="1:17" ht="21.75" customHeight="1">
      <c r="A17" s="74"/>
      <c r="B17" s="32" t="s">
        <v>36</v>
      </c>
      <c r="C17" s="40">
        <v>6115</v>
      </c>
      <c r="D17" s="29">
        <v>1150</v>
      </c>
      <c r="E17" s="41">
        <f t="shared" si="1"/>
        <v>7265</v>
      </c>
      <c r="F17" s="40">
        <v>4150</v>
      </c>
      <c r="G17" s="29">
        <v>2350</v>
      </c>
      <c r="H17" s="41">
        <f t="shared" si="2"/>
        <v>6500</v>
      </c>
      <c r="I17" s="44"/>
      <c r="J17" s="27"/>
      <c r="K17" s="49"/>
      <c r="L17" s="53">
        <f>(F17-C17)/C17</f>
        <v>-0.321340964840556</v>
      </c>
      <c r="M17" s="26">
        <f>(G17-D17)/D17</f>
        <v>1.0434782608695652</v>
      </c>
      <c r="N17" s="54">
        <f t="shared" si="5"/>
        <v>-0.10529938059187888</v>
      </c>
      <c r="O17" s="34" t="s">
        <v>41</v>
      </c>
      <c r="Q17" s="62"/>
    </row>
    <row r="18" spans="1:17" ht="21.75" customHeight="1">
      <c r="A18" s="74"/>
      <c r="B18" s="32" t="s">
        <v>37</v>
      </c>
      <c r="C18" s="40">
        <v>5200</v>
      </c>
      <c r="D18" s="29">
        <v>1567</v>
      </c>
      <c r="E18" s="41">
        <f t="shared" si="1"/>
        <v>6767</v>
      </c>
      <c r="F18" s="40">
        <v>2754</v>
      </c>
      <c r="G18" s="29">
        <v>1750</v>
      </c>
      <c r="H18" s="41">
        <f t="shared" si="2"/>
        <v>4504</v>
      </c>
      <c r="I18" s="45"/>
      <c r="J18" s="30"/>
      <c r="K18" s="50"/>
      <c r="L18" s="53">
        <f t="shared" si="3"/>
        <v>-0.4703846153846154</v>
      </c>
      <c r="M18" s="26">
        <f t="shared" si="4"/>
        <v>0.11678366305041481</v>
      </c>
      <c r="N18" s="54">
        <f t="shared" si="5"/>
        <v>-0.33441702379193144</v>
      </c>
      <c r="O18" s="34" t="s">
        <v>42</v>
      </c>
      <c r="Q18" s="62"/>
    </row>
    <row r="19" spans="1:17" ht="21.75" customHeight="1" thickBot="1">
      <c r="A19" s="74"/>
      <c r="B19" s="32" t="s">
        <v>38</v>
      </c>
      <c r="C19" s="40">
        <v>2550</v>
      </c>
      <c r="D19" s="29">
        <v>1195</v>
      </c>
      <c r="E19" s="41">
        <f t="shared" si="1"/>
        <v>3745</v>
      </c>
      <c r="F19" s="40">
        <v>2118</v>
      </c>
      <c r="G19" s="29">
        <v>1000</v>
      </c>
      <c r="H19" s="41">
        <f t="shared" si="2"/>
        <v>3118</v>
      </c>
      <c r="I19" s="46"/>
      <c r="J19" s="22"/>
      <c r="K19" s="23"/>
      <c r="L19" s="53">
        <f t="shared" si="3"/>
        <v>-0.16941176470588235</v>
      </c>
      <c r="M19" s="26">
        <f t="shared" si="4"/>
        <v>-0.16317991631799164</v>
      </c>
      <c r="N19" s="54">
        <f t="shared" si="5"/>
        <v>-0.16742323097463285</v>
      </c>
      <c r="O19" s="34" t="s">
        <v>43</v>
      </c>
      <c r="Q19" s="62"/>
    </row>
    <row r="20" spans="1:17" ht="24" customHeight="1" thickBot="1">
      <c r="A20" s="74"/>
      <c r="B20" s="78" t="s">
        <v>30</v>
      </c>
      <c r="C20" s="79">
        <f aca="true" t="shared" si="6" ref="C20:H20">SUM(C8:C19)</f>
        <v>65262</v>
      </c>
      <c r="D20" s="80">
        <f t="shared" si="6"/>
        <v>77630</v>
      </c>
      <c r="E20" s="81">
        <f t="shared" si="6"/>
        <v>142892</v>
      </c>
      <c r="F20" s="79">
        <f t="shared" si="6"/>
        <v>49142</v>
      </c>
      <c r="G20" s="80">
        <f t="shared" si="6"/>
        <v>57059</v>
      </c>
      <c r="H20" s="81">
        <f t="shared" si="6"/>
        <v>106201</v>
      </c>
      <c r="I20" s="82">
        <f>SUM(I8:I11)</f>
        <v>1639</v>
      </c>
      <c r="J20" s="83">
        <f>SUM(J8:J11)</f>
        <v>1818</v>
      </c>
      <c r="K20" s="84">
        <f>SUM(K8:K11)</f>
        <v>3457</v>
      </c>
      <c r="L20" s="75">
        <f>(F20-C20)/C20</f>
        <v>-0.24700438233581565</v>
      </c>
      <c r="M20" s="76">
        <f>(G20-D20)/D20</f>
        <v>-0.26498776246296535</v>
      </c>
      <c r="N20" s="77">
        <f>(H20-E20)/E20</f>
        <v>-0.2567743470593175</v>
      </c>
      <c r="O20" s="85" t="s">
        <v>27</v>
      </c>
      <c r="Q20" s="62"/>
    </row>
    <row r="21" spans="1:15" ht="12.75">
      <c r="A21" s="74"/>
      <c r="B21" s="92" t="s">
        <v>49</v>
      </c>
      <c r="C21" s="92"/>
      <c r="D21" s="92"/>
      <c r="M21" s="93" t="s">
        <v>50</v>
      </c>
      <c r="N21" s="93"/>
      <c r="O21" s="93"/>
    </row>
    <row r="22" spans="1:15" ht="12.75">
      <c r="A22" s="74"/>
      <c r="O22" s="64"/>
    </row>
    <row r="23" spans="1:15" ht="12.75">
      <c r="A23" s="74"/>
      <c r="O23" s="64"/>
    </row>
    <row r="24" spans="1:15" ht="12.75">
      <c r="A24" s="74"/>
      <c r="O24" s="64"/>
    </row>
    <row r="25" spans="1:15" ht="12.75">
      <c r="A25" s="74"/>
      <c r="O25" s="64"/>
    </row>
    <row r="26" spans="1:15" ht="12.75">
      <c r="A26" s="74"/>
      <c r="O26" s="64"/>
    </row>
    <row r="27" spans="1:15" ht="12.75">
      <c r="A27" s="74"/>
      <c r="O27" s="64"/>
    </row>
    <row r="28" spans="1:15" ht="12.75">
      <c r="A28" s="74"/>
      <c r="O28" s="64"/>
    </row>
    <row r="29" spans="1:15" ht="12.75">
      <c r="A29" s="74"/>
      <c r="O29" s="64"/>
    </row>
    <row r="30" spans="1:15" ht="12.75">
      <c r="A30" s="74"/>
      <c r="O30" s="64"/>
    </row>
    <row r="31" spans="1:15" ht="12.75">
      <c r="A31" s="74"/>
      <c r="N31" s="73"/>
      <c r="O31" s="64"/>
    </row>
    <row r="32" spans="1:15" ht="12.75">
      <c r="A32" s="74"/>
      <c r="N32" s="73"/>
      <c r="O32" s="64"/>
    </row>
    <row r="33" spans="1:15" ht="12.75">
      <c r="A33" s="74"/>
      <c r="N33" s="73"/>
      <c r="O33" s="64"/>
    </row>
    <row r="34" spans="14:15" ht="12.75">
      <c r="N34" s="73"/>
      <c r="O34" s="64"/>
    </row>
    <row r="35" spans="14:15" ht="12.75">
      <c r="N35" s="73"/>
      <c r="O35" s="64"/>
    </row>
    <row r="36" spans="14:15" ht="12.75">
      <c r="N36" s="73"/>
      <c r="O36" s="64"/>
    </row>
    <row r="37" spans="14:15" ht="12.75">
      <c r="N37" s="73"/>
      <c r="O37" s="64"/>
    </row>
    <row r="38" spans="14:15" ht="12.75">
      <c r="N38" s="73"/>
      <c r="O38" s="64"/>
    </row>
    <row r="39" spans="14:15" ht="12.75">
      <c r="N39" s="73"/>
      <c r="O39" s="64"/>
    </row>
    <row r="40" spans="14:15" ht="12.75">
      <c r="N40" s="73"/>
      <c r="O40" s="64"/>
    </row>
    <row r="41" spans="14:15" ht="12.75">
      <c r="N41" s="73"/>
      <c r="O41" s="64"/>
    </row>
    <row r="42" spans="14:15" ht="12.75">
      <c r="N42" s="73"/>
      <c r="O42" s="64"/>
    </row>
    <row r="43" spans="14:15" ht="12.75">
      <c r="N43" s="73"/>
      <c r="O43" s="64"/>
    </row>
    <row r="44" spans="14:15" ht="12.75">
      <c r="N44" s="73"/>
      <c r="O44" s="64"/>
    </row>
    <row r="45" spans="14:15" ht="12.75">
      <c r="N45" s="73"/>
      <c r="O45" s="64"/>
    </row>
    <row r="46" spans="14:15" ht="12.75">
      <c r="N46" s="73"/>
      <c r="O46" s="64"/>
    </row>
    <row r="47" spans="14:15" ht="12.75">
      <c r="N47" s="73"/>
      <c r="O47" s="64"/>
    </row>
    <row r="48" spans="14:15" ht="12.75">
      <c r="N48" s="73"/>
      <c r="O48" s="64"/>
    </row>
    <row r="49" spans="14:15" ht="12.75">
      <c r="N49" s="73"/>
      <c r="O49" s="64"/>
    </row>
    <row r="50" spans="14:15" ht="12.75">
      <c r="N50" s="73"/>
      <c r="O50" s="64"/>
    </row>
    <row r="51" spans="14:15" ht="12.75">
      <c r="N51" s="73"/>
      <c r="O51" s="64"/>
    </row>
    <row r="52" spans="14:15" ht="12.75">
      <c r="N52" s="73"/>
      <c r="O52" s="64"/>
    </row>
    <row r="53" spans="14:15" ht="12.75">
      <c r="N53" s="73"/>
      <c r="O53" s="64"/>
    </row>
    <row r="54" spans="14:15" ht="12.75">
      <c r="N54" s="73"/>
      <c r="O54" s="64"/>
    </row>
    <row r="55" spans="14:15" ht="12.75">
      <c r="N55" s="73"/>
      <c r="O55" s="64"/>
    </row>
    <row r="56" spans="14:15" ht="12.75">
      <c r="N56" s="73"/>
      <c r="O56" s="64"/>
    </row>
    <row r="57" spans="14:15" ht="12.75">
      <c r="N57" s="73"/>
      <c r="O57" s="64"/>
    </row>
    <row r="58" spans="14:15" ht="12.75">
      <c r="N58" s="73"/>
      <c r="O58" s="64"/>
    </row>
    <row r="59" spans="14:15" ht="12.75">
      <c r="N59" s="73"/>
      <c r="O59" s="64"/>
    </row>
    <row r="60" spans="14:15" ht="12.75">
      <c r="N60" s="73"/>
      <c r="O60" s="64"/>
    </row>
    <row r="61" spans="14:15" ht="12.75">
      <c r="N61" s="73"/>
      <c r="O61" s="64"/>
    </row>
    <row r="62" spans="14:15" ht="12.75">
      <c r="N62" s="73"/>
      <c r="O62" s="64"/>
    </row>
    <row r="63" spans="14:15" ht="12.75">
      <c r="N63" s="73"/>
      <c r="O63" s="64"/>
    </row>
    <row r="64" spans="14:15" ht="12.75">
      <c r="N64" s="73"/>
      <c r="O64" s="64"/>
    </row>
    <row r="65" spans="14:15" ht="12.75">
      <c r="N65" s="73"/>
      <c r="O65" s="64"/>
    </row>
    <row r="66" spans="14:15" ht="12.75">
      <c r="N66" s="73"/>
      <c r="O66" s="64"/>
    </row>
    <row r="67" spans="14:15" ht="12.75">
      <c r="N67" s="73"/>
      <c r="O67" s="64"/>
    </row>
    <row r="68" spans="14:15" ht="12.75">
      <c r="N68" s="73"/>
      <c r="O68" s="64"/>
    </row>
    <row r="69" spans="14:15" ht="12.75">
      <c r="N69" s="73"/>
      <c r="O69" s="64"/>
    </row>
    <row r="70" spans="14:15" ht="12.75">
      <c r="N70" s="73"/>
      <c r="O70" s="64"/>
    </row>
    <row r="71" spans="14:15" ht="12.75">
      <c r="N71" s="73"/>
      <c r="O71" s="64"/>
    </row>
    <row r="72" spans="14:15" ht="12.75">
      <c r="N72" s="73"/>
      <c r="O72" s="64"/>
    </row>
    <row r="73" spans="14:15" ht="12.75">
      <c r="N73" s="73"/>
      <c r="O73" s="64"/>
    </row>
    <row r="74" spans="14:15" ht="12.75">
      <c r="N74" s="73"/>
      <c r="O74" s="64"/>
    </row>
    <row r="75" spans="14:15" ht="12.75">
      <c r="N75" s="73"/>
      <c r="O75" s="64"/>
    </row>
    <row r="76" spans="14:15" ht="12.75">
      <c r="N76" s="73"/>
      <c r="O76" s="64"/>
    </row>
    <row r="77" spans="14:15" ht="12.75">
      <c r="N77" s="73"/>
      <c r="O77" s="64"/>
    </row>
    <row r="78" spans="14:15" ht="12.75">
      <c r="N78" s="73"/>
      <c r="O78" s="64"/>
    </row>
    <row r="79" spans="14:15" ht="12.75">
      <c r="N79" s="73"/>
      <c r="O79" s="64"/>
    </row>
    <row r="80" spans="14:15" ht="12.75">
      <c r="N80" s="73"/>
      <c r="O80" s="64"/>
    </row>
    <row r="81" spans="14:15" ht="12.75">
      <c r="N81" s="73"/>
      <c r="O81" s="64"/>
    </row>
    <row r="82" spans="14:15" ht="12.75">
      <c r="N82" s="73"/>
      <c r="O82" s="64"/>
    </row>
    <row r="83" spans="14:15" ht="12.75">
      <c r="N83" s="73"/>
      <c r="O83" s="64"/>
    </row>
    <row r="84" spans="14:15" ht="12.75">
      <c r="N84" s="73"/>
      <c r="O84" s="64"/>
    </row>
    <row r="85" spans="14:15" ht="12.75">
      <c r="N85" s="73"/>
      <c r="O85" s="64"/>
    </row>
    <row r="86" spans="14:15" ht="12.75">
      <c r="N86" s="73"/>
      <c r="O86" s="64"/>
    </row>
    <row r="87" spans="14:15" ht="12.75">
      <c r="N87" s="73"/>
      <c r="O87" s="64"/>
    </row>
    <row r="88" spans="14:15" ht="12.75">
      <c r="N88" s="73"/>
      <c r="O88" s="64"/>
    </row>
    <row r="89" spans="14:15" ht="12.75">
      <c r="N89" s="73"/>
      <c r="O89" s="64"/>
    </row>
    <row r="90" spans="14:15" ht="12.75">
      <c r="N90" s="73"/>
      <c r="O90" s="64"/>
    </row>
    <row r="91" spans="14:15" ht="12.75">
      <c r="N91" s="73"/>
      <c r="O91" s="64"/>
    </row>
    <row r="92" spans="14:15" ht="12.75">
      <c r="N92" s="73"/>
      <c r="O92" s="64"/>
    </row>
    <row r="93" spans="14:15" ht="12.75">
      <c r="N93" s="73"/>
      <c r="O93" s="64"/>
    </row>
    <row r="94" spans="14:15" ht="12.75">
      <c r="N94" s="73"/>
      <c r="O94" s="64"/>
    </row>
    <row r="95" spans="14:15" ht="12.75">
      <c r="N95" s="73"/>
      <c r="O95" s="64"/>
    </row>
    <row r="96" spans="14:15" ht="12.75">
      <c r="N96" s="73"/>
      <c r="O96" s="64"/>
    </row>
    <row r="97" spans="14:15" ht="12.75">
      <c r="N97" s="73"/>
      <c r="O97" s="64"/>
    </row>
    <row r="98" spans="14:15" ht="12.75">
      <c r="N98" s="73"/>
      <c r="O98" s="64"/>
    </row>
    <row r="99" spans="14:15" ht="12.75">
      <c r="N99" s="73"/>
      <c r="O99" s="64"/>
    </row>
    <row r="100" spans="14:15" ht="12.75">
      <c r="N100" s="73"/>
      <c r="O100" s="64"/>
    </row>
    <row r="101" spans="14:15" ht="12.75">
      <c r="N101" s="73"/>
      <c r="O101" s="64"/>
    </row>
    <row r="102" spans="14:15" ht="12.75">
      <c r="N102" s="73"/>
      <c r="O102" s="64"/>
    </row>
    <row r="103" spans="14:15" ht="12.75">
      <c r="N103" s="73"/>
      <c r="O103" s="64"/>
    </row>
    <row r="104" spans="14:15" ht="12.75">
      <c r="N104" s="73"/>
      <c r="O104" s="64"/>
    </row>
    <row r="105" spans="14:15" ht="12.75">
      <c r="N105" s="73"/>
      <c r="O105" s="64"/>
    </row>
    <row r="106" spans="14:15" ht="12.75">
      <c r="N106" s="73"/>
      <c r="O106" s="64"/>
    </row>
    <row r="107" spans="14:15" ht="12.75">
      <c r="N107" s="73"/>
      <c r="O107" s="64"/>
    </row>
    <row r="108" spans="14:15" ht="12.75">
      <c r="N108" s="73"/>
      <c r="O108" s="64"/>
    </row>
    <row r="109" spans="14:15" ht="12.75">
      <c r="N109" s="73"/>
      <c r="O109" s="64"/>
    </row>
    <row r="110" spans="14:15" ht="12.75">
      <c r="N110" s="73"/>
      <c r="O110" s="64"/>
    </row>
    <row r="111" spans="14:15" ht="12.75">
      <c r="N111" s="73"/>
      <c r="O111" s="64"/>
    </row>
    <row r="112" spans="14:15" ht="12.75">
      <c r="N112" s="73"/>
      <c r="O112" s="64"/>
    </row>
    <row r="113" spans="14:15" ht="12.75">
      <c r="N113" s="73"/>
      <c r="O113" s="64"/>
    </row>
    <row r="114" spans="14:15" ht="12.75">
      <c r="N114" s="73"/>
      <c r="O114" s="64"/>
    </row>
    <row r="115" spans="14:15" ht="12.75">
      <c r="N115" s="73"/>
      <c r="O115" s="64"/>
    </row>
    <row r="116" spans="14:15" ht="12.75">
      <c r="N116" s="73"/>
      <c r="O116" s="64"/>
    </row>
    <row r="117" spans="14:15" ht="12.75">
      <c r="N117" s="73"/>
      <c r="O117" s="64"/>
    </row>
    <row r="118" spans="14:15" ht="12.75">
      <c r="N118" s="73"/>
      <c r="O118" s="64"/>
    </row>
    <row r="119" spans="14:15" ht="12.75">
      <c r="N119" s="73"/>
      <c r="O119" s="64"/>
    </row>
    <row r="120" spans="14:15" ht="12.75">
      <c r="N120" s="73"/>
      <c r="O120" s="64"/>
    </row>
    <row r="121" spans="14:15" ht="12.75">
      <c r="N121" s="73"/>
      <c r="O121" s="64"/>
    </row>
    <row r="122" spans="14:15" ht="12.75">
      <c r="N122" s="73"/>
      <c r="O122" s="64"/>
    </row>
    <row r="123" spans="14:15" ht="12.75">
      <c r="N123" s="73"/>
      <c r="O123" s="64"/>
    </row>
    <row r="124" spans="14:15" ht="12.75">
      <c r="N124" s="73"/>
      <c r="O124" s="64"/>
    </row>
    <row r="125" spans="14:15" ht="12.75">
      <c r="N125" s="73"/>
      <c r="O125" s="64"/>
    </row>
    <row r="126" spans="14:15" ht="12.75">
      <c r="N126" s="73"/>
      <c r="O126" s="64"/>
    </row>
    <row r="127" spans="14:15" ht="12.75">
      <c r="N127" s="73"/>
      <c r="O127" s="64"/>
    </row>
    <row r="128" spans="14:15" ht="12.75">
      <c r="N128" s="73"/>
      <c r="O128" s="64"/>
    </row>
    <row r="129" spans="14:15" ht="12.75">
      <c r="N129" s="73"/>
      <c r="O129" s="64"/>
    </row>
    <row r="130" spans="14:15" ht="12.75">
      <c r="N130" s="73"/>
      <c r="O130" s="64"/>
    </row>
    <row r="131" spans="14:15" ht="12.75">
      <c r="N131" s="73"/>
      <c r="O131" s="64"/>
    </row>
    <row r="132" spans="14:15" ht="12.75">
      <c r="N132" s="73"/>
      <c r="O132" s="64"/>
    </row>
    <row r="133" spans="14:15" ht="12.75">
      <c r="N133" s="73"/>
      <c r="O133" s="64"/>
    </row>
    <row r="134" spans="14:15" ht="12.75">
      <c r="N134" s="73"/>
      <c r="O134" s="64"/>
    </row>
    <row r="135" spans="14:15" ht="12.75">
      <c r="N135" s="73"/>
      <c r="O135" s="64"/>
    </row>
    <row r="136" spans="14:15" ht="12.75">
      <c r="N136" s="73"/>
      <c r="O136" s="64"/>
    </row>
    <row r="137" spans="14:15" ht="12.75">
      <c r="N137" s="73"/>
      <c r="O137" s="64"/>
    </row>
    <row r="138" spans="14:15" ht="12.75">
      <c r="N138" s="73"/>
      <c r="O138" s="64"/>
    </row>
    <row r="139" spans="14:15" ht="12.75">
      <c r="N139" s="73"/>
      <c r="O139" s="64"/>
    </row>
    <row r="140" spans="14:15" ht="12.75">
      <c r="N140" s="73"/>
      <c r="O140" s="64"/>
    </row>
    <row r="141" spans="14:15" ht="12.75">
      <c r="N141" s="73"/>
      <c r="O141" s="64"/>
    </row>
    <row r="142" spans="14:15" ht="12.75">
      <c r="N142" s="73"/>
      <c r="O142" s="64"/>
    </row>
    <row r="143" spans="14:15" ht="12.75">
      <c r="N143" s="73"/>
      <c r="O143" s="64"/>
    </row>
    <row r="144" spans="14:15" ht="12.75">
      <c r="N144" s="73"/>
      <c r="O144" s="64"/>
    </row>
    <row r="145" spans="14:15" ht="12.75">
      <c r="N145" s="73"/>
      <c r="O145" s="64"/>
    </row>
    <row r="146" spans="14:15" ht="12.75">
      <c r="N146" s="73"/>
      <c r="O146" s="64"/>
    </row>
    <row r="147" spans="14:15" ht="12.75">
      <c r="N147" s="73"/>
      <c r="O147" s="64"/>
    </row>
    <row r="148" spans="14:15" ht="12.75">
      <c r="N148" s="73"/>
      <c r="O148" s="64"/>
    </row>
    <row r="149" spans="14:15" ht="12.75">
      <c r="N149" s="73"/>
      <c r="O149" s="64"/>
    </row>
    <row r="150" spans="14:15" ht="12.75">
      <c r="N150" s="73"/>
      <c r="O150" s="64"/>
    </row>
    <row r="151" spans="14:15" ht="12.75">
      <c r="N151" s="73"/>
      <c r="O151" s="64"/>
    </row>
    <row r="152" spans="14:15" ht="12.75">
      <c r="N152" s="73"/>
      <c r="O152" s="64"/>
    </row>
    <row r="153" spans="14:15" ht="12.75">
      <c r="N153" s="73"/>
      <c r="O153" s="64"/>
    </row>
    <row r="154" spans="14:15" ht="12.75">
      <c r="N154" s="73"/>
      <c r="O154" s="64"/>
    </row>
    <row r="155" spans="14:15" ht="12.75">
      <c r="N155" s="73"/>
      <c r="O155" s="64"/>
    </row>
    <row r="156" spans="14:15" ht="12.75">
      <c r="N156" s="73"/>
      <c r="O156" s="64"/>
    </row>
    <row r="157" spans="14:15" ht="12.75">
      <c r="N157" s="73"/>
      <c r="O157" s="64"/>
    </row>
    <row r="158" spans="14:15" ht="12.75">
      <c r="N158" s="73"/>
      <c r="O158" s="64"/>
    </row>
    <row r="159" spans="14:15" ht="12.75">
      <c r="N159" s="73"/>
      <c r="O159" s="64"/>
    </row>
    <row r="160" spans="14:15" ht="12.75">
      <c r="N160" s="73"/>
      <c r="O160" s="64"/>
    </row>
    <row r="161" spans="14:15" ht="12.75">
      <c r="N161" s="73"/>
      <c r="O161" s="64"/>
    </row>
    <row r="162" spans="14:15" ht="12.75">
      <c r="N162" s="73"/>
      <c r="O162" s="64"/>
    </row>
    <row r="163" spans="14:15" ht="12.75">
      <c r="N163" s="73"/>
      <c r="O163" s="64"/>
    </row>
    <row r="164" spans="14:15" ht="12.75">
      <c r="N164" s="73"/>
      <c r="O164" s="64"/>
    </row>
    <row r="165" spans="14:15" ht="12.75">
      <c r="N165" s="73"/>
      <c r="O165" s="64"/>
    </row>
    <row r="166" spans="14:15" ht="12.75">
      <c r="N166" s="73"/>
      <c r="O166" s="64"/>
    </row>
    <row r="167" spans="14:15" ht="12.75">
      <c r="N167" s="73"/>
      <c r="O167" s="64"/>
    </row>
    <row r="168" spans="14:15" ht="12.75">
      <c r="N168" s="73"/>
      <c r="O168" s="64"/>
    </row>
    <row r="169" spans="14:15" ht="12.75">
      <c r="N169" s="73"/>
      <c r="O169" s="64"/>
    </row>
    <row r="170" spans="14:15" ht="12.75">
      <c r="N170" s="73"/>
      <c r="O170" s="64"/>
    </row>
    <row r="171" spans="14:15" ht="12.75">
      <c r="N171" s="73"/>
      <c r="O171" s="64"/>
    </row>
    <row r="172" spans="14:15" ht="12.75">
      <c r="N172" s="73"/>
      <c r="O172" s="64"/>
    </row>
  </sheetData>
  <sheetProtection formatCells="0" formatColumns="0" formatRows="0" insertColumns="0" insertRows="0" insertHyperlinks="0" deleteColumns="0" deleteRows="0" sort="0" autoFilter="0" pivotTables="0"/>
  <mergeCells count="12">
    <mergeCell ref="B1:O1"/>
    <mergeCell ref="B2:O2"/>
    <mergeCell ref="B4:B7"/>
    <mergeCell ref="I4:K4"/>
    <mergeCell ref="I5:K5"/>
    <mergeCell ref="L4:N4"/>
    <mergeCell ref="L5:N5"/>
    <mergeCell ref="F4:H5"/>
    <mergeCell ref="B21:D21"/>
    <mergeCell ref="M21:O21"/>
    <mergeCell ref="O4:O7"/>
    <mergeCell ref="C4:E5"/>
  </mergeCells>
  <printOptions horizontalCentered="1"/>
  <pageMargins left="0.17" right="0.24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2006-10-28T13:39:38Z</cp:lastPrinted>
  <dcterms:created xsi:type="dcterms:W3CDTF">2003-07-07T10:02:20Z</dcterms:created>
  <dcterms:modified xsi:type="dcterms:W3CDTF">2007-01-29T06:09:04Z</dcterms:modified>
  <cp:category/>
  <cp:version/>
  <cp:contentType/>
  <cp:contentStatus/>
</cp:coreProperties>
</file>