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7680" windowHeight="8790" firstSheet="1" activeTab="1"/>
  </bookViews>
  <sheets>
    <sheet name="Sheet1" sheetId="1" r:id="rId1"/>
    <sheet name="ajlun.2009-2010" sheetId="2" r:id="rId2"/>
  </sheets>
  <definedNames>
    <definedName name="_xlnm.Print_Area" localSheetId="1">'ajlun.2009-2010'!$A$1:$N$32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<sst xmlns="http://schemas.openxmlformats.org/spreadsheetml/2006/main" count="95" uniqueCount="57">
  <si>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</si>
  <si>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</si>
  <si>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</si>
  <si>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</si>
  <si>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</si>
  <si>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</si>
  <si>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</si>
  <si>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</si>
  <si>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</si>
  <si>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</si>
  <si>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</si>
  <si>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</si>
  <si>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</si>
  <si>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</si>
  <si>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</si>
  <si>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</si>
  <si>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</si>
  <si>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</si>
  <si>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</si>
  <si>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</si>
  <si>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</si>
  <si>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</si>
  <si>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</si>
  <si>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</si>
  <si>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</si>
  <si>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</si>
  <si>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</si>
  <si>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</si>
  <si>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</si>
  <si>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</si>
  <si>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</si>
  <si>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</si>
  <si>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</si>
  <si>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</si>
  <si>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</si>
  <si>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</si>
  <si>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</si>
  <si>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</si>
  <si>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</si>
  <si>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</si>
  <si>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</si>
  <si>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</si>
  <si>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</si>
  <si>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</si>
  <si>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</si>
  <si>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</si>
  <si>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</si>
  <si>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</si>
  <si>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</si>
  <si>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</si>
  <si>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</si>
  <si>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 xml:space="preserve">جدول 7.5 عدد زوار عجلون الشهري حسب الجنسية ,2009 - 2010*  </t>
  </si>
  <si>
    <t>Table 5.7  Monthly Number of Visitors to Ajlun by Nationality, 2009 -2010*</t>
  </si>
  <si>
    <t>2010*</t>
  </si>
  <si>
    <t>Relative Change 09/10</t>
  </si>
  <si>
    <t>*أولية</t>
  </si>
  <si>
    <t>*preliminary</t>
  </si>
</sst>
</file>

<file path=xl/styles.xml><?xml version="1.0" encoding="utf-8"?>
<styleSheet xmlns="http://schemas.openxmlformats.org/spreadsheetml/2006/main">
  <numFmts count="4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[$€-2]\ #,##0.00_);[Red]\([$€-2]\ 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3" fillId="38" borderId="16" xfId="0" applyNumberFormat="1" applyFont="1" applyFill="1" applyBorder="1" applyAlignment="1">
      <alignment horizontal="center"/>
    </xf>
    <xf numFmtId="3" fontId="13" fillId="38" borderId="1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3" fillId="38" borderId="19" xfId="0" applyNumberFormat="1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20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0" fontId="15" fillId="33" borderId="2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8" xfId="0" applyFont="1" applyFill="1" applyBorder="1" applyAlignment="1">
      <alignment vertical="center"/>
    </xf>
    <xf numFmtId="3" fontId="13" fillId="38" borderId="29" xfId="0" applyNumberFormat="1" applyFont="1" applyFill="1" applyBorder="1" applyAlignment="1">
      <alignment horizontal="center"/>
    </xf>
    <xf numFmtId="202" fontId="13" fillId="38" borderId="28" xfId="0" applyNumberFormat="1" applyFont="1" applyFill="1" applyBorder="1" applyAlignment="1">
      <alignment horizontal="center"/>
    </xf>
    <xf numFmtId="0" fontId="12" fillId="38" borderId="30" xfId="0" applyFont="1" applyFill="1" applyBorder="1" applyAlignment="1">
      <alignment horizontal="left" vertical="center"/>
    </xf>
    <xf numFmtId="0" fontId="14" fillId="38" borderId="31" xfId="0" applyFont="1" applyFill="1" applyBorder="1" applyAlignment="1">
      <alignment vertical="center"/>
    </xf>
    <xf numFmtId="3" fontId="13" fillId="38" borderId="32" xfId="0" applyNumberFormat="1" applyFont="1" applyFill="1" applyBorder="1" applyAlignment="1">
      <alignment horizontal="center"/>
    </xf>
    <xf numFmtId="202" fontId="13" fillId="38" borderId="31" xfId="0" applyNumberFormat="1" applyFont="1" applyFill="1" applyBorder="1" applyAlignment="1">
      <alignment horizontal="center"/>
    </xf>
    <xf numFmtId="0" fontId="12" fillId="38" borderId="33" xfId="0" applyFont="1" applyFill="1" applyBorder="1" applyAlignment="1">
      <alignment horizontal="left" vertical="center"/>
    </xf>
    <xf numFmtId="0" fontId="11" fillId="39" borderId="13" xfId="0" applyFont="1" applyFill="1" applyBorder="1" applyAlignment="1">
      <alignment horizontal="right" vertical="center"/>
    </xf>
    <xf numFmtId="3" fontId="5" fillId="33" borderId="34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202" fontId="5" fillId="38" borderId="34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40" borderId="0" xfId="0" applyFont="1" applyFill="1" applyAlignment="1">
      <alignment horizontal="left"/>
    </xf>
    <xf numFmtId="3" fontId="5" fillId="40" borderId="0" xfId="0" applyNumberFormat="1" applyFont="1" applyFill="1" applyAlignment="1">
      <alignment horizontal="left"/>
    </xf>
    <xf numFmtId="0" fontId="5" fillId="40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/>
    </xf>
    <xf numFmtId="0" fontId="51" fillId="40" borderId="0" xfId="0" applyFont="1" applyFill="1" applyAlignment="1">
      <alignment horizontal="left"/>
    </xf>
    <xf numFmtId="3" fontId="51" fillId="40" borderId="0" xfId="0" applyNumberFormat="1" applyFont="1" applyFill="1" applyAlignment="1">
      <alignment horizontal="left"/>
    </xf>
    <xf numFmtId="3" fontId="13" fillId="40" borderId="0" xfId="0" applyNumberFormat="1" applyFont="1" applyFill="1" applyBorder="1" applyAlignment="1">
      <alignment horizontal="center"/>
    </xf>
    <xf numFmtId="0" fontId="14" fillId="40" borderId="0" xfId="0" applyFont="1" applyFill="1" applyAlignment="1">
      <alignment horizontal="right" readingOrder="2"/>
    </xf>
    <xf numFmtId="0" fontId="14" fillId="40" borderId="0" xfId="0" applyFont="1" applyFill="1" applyAlignment="1">
      <alignment/>
    </xf>
    <xf numFmtId="202" fontId="13" fillId="38" borderId="29" xfId="0" applyNumberFormat="1" applyFont="1" applyFill="1" applyBorder="1" applyAlignment="1">
      <alignment horizontal="center"/>
    </xf>
    <xf numFmtId="202" fontId="13" fillId="38" borderId="32" xfId="0" applyNumberFormat="1" applyFont="1" applyFill="1" applyBorder="1" applyAlignment="1">
      <alignment horizontal="center"/>
    </xf>
    <xf numFmtId="0" fontId="12" fillId="38" borderId="33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202" fontId="5" fillId="38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3" t="s">
        <v>18</v>
      </c>
      <c r="C1" s="74"/>
      <c r="D1" s="75"/>
      <c r="E1" s="76" t="s">
        <v>1</v>
      </c>
      <c r="F1" s="77"/>
      <c r="G1" s="78"/>
      <c r="H1" s="73" t="s">
        <v>2</v>
      </c>
      <c r="I1" s="74"/>
      <c r="J1" s="75"/>
      <c r="K1" s="73" t="s">
        <v>3</v>
      </c>
      <c r="L1" s="74"/>
      <c r="M1" s="75"/>
      <c r="N1" s="73" t="s">
        <v>4</v>
      </c>
      <c r="O1" s="74"/>
      <c r="P1" s="75"/>
      <c r="Q1" s="73" t="s">
        <v>5</v>
      </c>
      <c r="R1" s="74"/>
      <c r="S1" s="75"/>
      <c r="T1" s="73" t="s">
        <v>6</v>
      </c>
      <c r="U1" s="74"/>
      <c r="V1" s="7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rightToLeft="1" tabSelected="1" zoomScalePageLayoutView="0" workbookViewId="0" topLeftCell="A1">
      <selection activeCell="D24" sqref="D24"/>
    </sheetView>
  </sheetViews>
  <sheetFormatPr defaultColWidth="9.140625" defaultRowHeight="12.75"/>
  <cols>
    <col min="1" max="1" width="9.140625" style="28" customWidth="1"/>
    <col min="2" max="8" width="9.140625" style="31" customWidth="1"/>
    <col min="9" max="11" width="9.140625" style="28" customWidth="1"/>
    <col min="12" max="14" width="9.140625" style="31" customWidth="1"/>
    <col min="15" max="15" width="9.140625" style="36" customWidth="1"/>
    <col min="16" max="16" width="9.140625" style="28" customWidth="1"/>
    <col min="17" max="17" width="9.140625" style="27" customWidth="1"/>
    <col min="18" max="16384" width="9.140625" style="28" customWidth="1"/>
  </cols>
  <sheetData>
    <row r="1" spans="1:15" s="29" customFormat="1" ht="15.75">
      <c r="A1" s="87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44"/>
      <c r="N1" s="44"/>
      <c r="O1" s="44"/>
    </row>
    <row r="2" spans="1:15" s="29" customFormat="1" ht="15.75">
      <c r="A2" s="87"/>
      <c r="B2" s="88" t="s">
        <v>52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44"/>
      <c r="N2" s="44"/>
      <c r="O2" s="44"/>
    </row>
    <row r="3" spans="1:15" s="29" customFormat="1" ht="13.5" thickBot="1">
      <c r="A3" s="8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30" customFormat="1" ht="15.75">
      <c r="A4" s="87"/>
      <c r="B4" s="79" t="s">
        <v>22</v>
      </c>
      <c r="C4" s="89">
        <v>2009</v>
      </c>
      <c r="D4" s="90"/>
      <c r="E4" s="91"/>
      <c r="F4" s="89" t="s">
        <v>53</v>
      </c>
      <c r="G4" s="90"/>
      <c r="H4" s="91"/>
      <c r="I4" s="95" t="s">
        <v>50</v>
      </c>
      <c r="J4" s="96"/>
      <c r="K4" s="97"/>
      <c r="L4" s="79" t="s">
        <v>27</v>
      </c>
      <c r="S4" s="32"/>
      <c r="Z4" s="28"/>
    </row>
    <row r="5" spans="1:12" s="31" customFormat="1" ht="13.5" thickBot="1">
      <c r="A5" s="87"/>
      <c r="B5" s="80"/>
      <c r="C5" s="92"/>
      <c r="D5" s="93"/>
      <c r="E5" s="94"/>
      <c r="F5" s="92"/>
      <c r="G5" s="93"/>
      <c r="H5" s="94"/>
      <c r="I5" s="82" t="s">
        <v>54</v>
      </c>
      <c r="J5" s="83"/>
      <c r="K5" s="84"/>
      <c r="L5" s="80"/>
    </row>
    <row r="6" spans="1:12" s="31" customFormat="1" ht="14.25">
      <c r="A6" s="87"/>
      <c r="B6" s="80"/>
      <c r="C6" s="33" t="s">
        <v>45</v>
      </c>
      <c r="D6" s="34" t="s">
        <v>46</v>
      </c>
      <c r="E6" s="35" t="s">
        <v>47</v>
      </c>
      <c r="F6" s="33" t="s">
        <v>45</v>
      </c>
      <c r="G6" s="34" t="s">
        <v>46</v>
      </c>
      <c r="H6" s="35" t="s">
        <v>47</v>
      </c>
      <c r="I6" s="38" t="s">
        <v>45</v>
      </c>
      <c r="J6" s="39" t="s">
        <v>46</v>
      </c>
      <c r="K6" s="40" t="s">
        <v>47</v>
      </c>
      <c r="L6" s="80"/>
    </row>
    <row r="7" spans="1:17" ht="13.5" thickBot="1">
      <c r="A7" s="87"/>
      <c r="B7" s="81"/>
      <c r="C7" s="23" t="s">
        <v>43</v>
      </c>
      <c r="D7" s="24" t="s">
        <v>44</v>
      </c>
      <c r="E7" s="25" t="s">
        <v>26</v>
      </c>
      <c r="F7" s="23" t="s">
        <v>43</v>
      </c>
      <c r="G7" s="24" t="s">
        <v>44</v>
      </c>
      <c r="H7" s="25" t="s">
        <v>26</v>
      </c>
      <c r="I7" s="41" t="s">
        <v>43</v>
      </c>
      <c r="J7" s="42" t="s">
        <v>44</v>
      </c>
      <c r="K7" s="43" t="s">
        <v>26</v>
      </c>
      <c r="L7" s="81"/>
      <c r="M7" s="28"/>
      <c r="N7" s="28"/>
      <c r="O7" s="28"/>
      <c r="Q7" s="28"/>
    </row>
    <row r="8" spans="1:17" ht="30" customHeight="1">
      <c r="A8" s="87"/>
      <c r="B8" s="45" t="s">
        <v>23</v>
      </c>
      <c r="C8" s="22">
        <v>5100</v>
      </c>
      <c r="D8" s="22">
        <v>950</v>
      </c>
      <c r="E8" s="21">
        <f>SUM(C8:D8)</f>
        <v>6050</v>
      </c>
      <c r="F8" s="46">
        <v>5100</v>
      </c>
      <c r="G8" s="46">
        <v>2150</v>
      </c>
      <c r="H8" s="46">
        <f>SUM(F8:G8)</f>
        <v>7250</v>
      </c>
      <c r="I8" s="70">
        <f aca="true" t="shared" si="0" ref="I8:K19">(F8-C8)/C8</f>
        <v>0</v>
      </c>
      <c r="J8" s="70">
        <f t="shared" si="0"/>
        <v>1.263157894736842</v>
      </c>
      <c r="K8" s="47">
        <f t="shared" si="0"/>
        <v>0.19834710743801653</v>
      </c>
      <c r="L8" s="48" t="s">
        <v>11</v>
      </c>
      <c r="M8" s="28"/>
      <c r="N8" s="28"/>
      <c r="O8" s="28"/>
      <c r="Q8" s="28"/>
    </row>
    <row r="9" spans="1:17" ht="18.75" customHeight="1">
      <c r="A9" s="87"/>
      <c r="B9" s="49" t="s">
        <v>24</v>
      </c>
      <c r="C9" s="26">
        <v>4050</v>
      </c>
      <c r="D9" s="22">
        <v>1050</v>
      </c>
      <c r="E9" s="22">
        <f aca="true" t="shared" si="1" ref="E9:E19">SUM(C9:D9)</f>
        <v>5100</v>
      </c>
      <c r="F9" s="50">
        <v>5850</v>
      </c>
      <c r="G9" s="50">
        <v>2250</v>
      </c>
      <c r="H9" s="50">
        <f aca="true" t="shared" si="2" ref="H9:H20">SUM(F9:G9)</f>
        <v>8100</v>
      </c>
      <c r="I9" s="71">
        <f t="shared" si="0"/>
        <v>0.4444444444444444</v>
      </c>
      <c r="J9" s="71">
        <f t="shared" si="0"/>
        <v>1.1428571428571428</v>
      </c>
      <c r="K9" s="51">
        <f t="shared" si="0"/>
        <v>0.5882352941176471</v>
      </c>
      <c r="L9" s="52" t="s">
        <v>12</v>
      </c>
      <c r="M9" s="28"/>
      <c r="N9" s="28"/>
      <c r="O9" s="28"/>
      <c r="Q9" s="28"/>
    </row>
    <row r="10" spans="1:17" ht="24.75" customHeight="1">
      <c r="A10" s="87"/>
      <c r="B10" s="49" t="s">
        <v>25</v>
      </c>
      <c r="C10" s="26">
        <v>8800</v>
      </c>
      <c r="D10" s="22">
        <v>2200</v>
      </c>
      <c r="E10" s="22">
        <f t="shared" si="1"/>
        <v>11000</v>
      </c>
      <c r="F10" s="50">
        <v>12719</v>
      </c>
      <c r="G10" s="50">
        <v>3200</v>
      </c>
      <c r="H10" s="50">
        <f t="shared" si="2"/>
        <v>15919</v>
      </c>
      <c r="I10" s="71">
        <f t="shared" si="0"/>
        <v>0.44534090909090907</v>
      </c>
      <c r="J10" s="71">
        <f t="shared" si="0"/>
        <v>0.45454545454545453</v>
      </c>
      <c r="K10" s="51">
        <f t="shared" si="0"/>
        <v>0.4471818181818182</v>
      </c>
      <c r="L10" s="52" t="s">
        <v>13</v>
      </c>
      <c r="M10" s="28"/>
      <c r="N10" s="28"/>
      <c r="O10" s="28"/>
      <c r="Q10" s="28"/>
    </row>
    <row r="11" spans="1:17" ht="17.25" customHeight="1">
      <c r="A11" s="87"/>
      <c r="B11" s="49" t="s">
        <v>28</v>
      </c>
      <c r="C11" s="26">
        <v>14050</v>
      </c>
      <c r="D11" s="22">
        <v>19450</v>
      </c>
      <c r="E11" s="22">
        <f t="shared" si="1"/>
        <v>33500</v>
      </c>
      <c r="F11" s="50">
        <v>15430</v>
      </c>
      <c r="G11" s="50">
        <v>23750</v>
      </c>
      <c r="H11" s="50">
        <f t="shared" si="2"/>
        <v>39180</v>
      </c>
      <c r="I11" s="71">
        <f t="shared" si="0"/>
        <v>0.09822064056939502</v>
      </c>
      <c r="J11" s="71">
        <f t="shared" si="0"/>
        <v>0.2210796915167095</v>
      </c>
      <c r="K11" s="51">
        <f t="shared" si="0"/>
        <v>0.16955223880597015</v>
      </c>
      <c r="L11" s="72" t="s">
        <v>14</v>
      </c>
      <c r="M11" s="28"/>
      <c r="N11" s="28"/>
      <c r="O11" s="28"/>
      <c r="Q11" s="28"/>
    </row>
    <row r="12" spans="1:17" ht="18" customHeight="1">
      <c r="A12" s="87"/>
      <c r="B12" s="49" t="s">
        <v>30</v>
      </c>
      <c r="C12" s="26">
        <v>9448</v>
      </c>
      <c r="D12" s="22">
        <v>6854</v>
      </c>
      <c r="E12" s="22">
        <f t="shared" si="1"/>
        <v>16302</v>
      </c>
      <c r="F12" s="50">
        <v>12151</v>
      </c>
      <c r="G12" s="50">
        <v>7750</v>
      </c>
      <c r="H12" s="50">
        <f t="shared" si="2"/>
        <v>19901</v>
      </c>
      <c r="I12" s="71">
        <f t="shared" si="0"/>
        <v>0.2860922946655377</v>
      </c>
      <c r="J12" s="71">
        <f t="shared" si="0"/>
        <v>0.13072658301721624</v>
      </c>
      <c r="K12" s="51">
        <f t="shared" si="0"/>
        <v>0.22077045761256286</v>
      </c>
      <c r="L12" s="72" t="s">
        <v>15</v>
      </c>
      <c r="M12" s="28"/>
      <c r="N12" s="28"/>
      <c r="O12" s="28"/>
      <c r="Q12" s="28"/>
    </row>
    <row r="13" spans="1:17" ht="18.75" customHeight="1">
      <c r="A13" s="87"/>
      <c r="B13" s="49" t="s">
        <v>31</v>
      </c>
      <c r="C13" s="26">
        <v>5112</v>
      </c>
      <c r="D13" s="22">
        <v>4288</v>
      </c>
      <c r="E13" s="22">
        <f t="shared" si="1"/>
        <v>9400</v>
      </c>
      <c r="F13" s="50">
        <v>5605</v>
      </c>
      <c r="G13" s="50">
        <v>4850</v>
      </c>
      <c r="H13" s="50">
        <f t="shared" si="2"/>
        <v>10455</v>
      </c>
      <c r="I13" s="71">
        <f t="shared" si="0"/>
        <v>0.0964397496087637</v>
      </c>
      <c r="J13" s="71">
        <f t="shared" si="0"/>
        <v>0.1310634328358209</v>
      </c>
      <c r="K13" s="51">
        <f t="shared" si="0"/>
        <v>0.11223404255319148</v>
      </c>
      <c r="L13" s="72" t="s">
        <v>16</v>
      </c>
      <c r="M13" s="28"/>
      <c r="N13" s="28"/>
      <c r="O13" s="28"/>
      <c r="Q13" s="28"/>
    </row>
    <row r="14" spans="1:17" ht="19.5" customHeight="1">
      <c r="A14" s="87"/>
      <c r="B14" s="49" t="s">
        <v>32</v>
      </c>
      <c r="C14" s="26">
        <v>5989</v>
      </c>
      <c r="D14" s="22">
        <v>6661</v>
      </c>
      <c r="E14" s="22">
        <f t="shared" si="1"/>
        <v>12650</v>
      </c>
      <c r="F14" s="50">
        <v>10504</v>
      </c>
      <c r="G14" s="50">
        <v>6296</v>
      </c>
      <c r="H14" s="50">
        <f t="shared" si="2"/>
        <v>16800</v>
      </c>
      <c r="I14" s="71">
        <f t="shared" si="0"/>
        <v>0.753882117214894</v>
      </c>
      <c r="J14" s="71">
        <f t="shared" si="0"/>
        <v>-0.054796577090526946</v>
      </c>
      <c r="K14" s="51">
        <f t="shared" si="0"/>
        <v>0.32806324110671936</v>
      </c>
      <c r="L14" s="72" t="s">
        <v>17</v>
      </c>
      <c r="M14" s="28"/>
      <c r="N14" s="28"/>
      <c r="O14" s="28"/>
      <c r="Q14" s="28"/>
    </row>
    <row r="15" spans="1:17" ht="20.25" customHeight="1">
      <c r="A15" s="87"/>
      <c r="B15" s="49" t="s">
        <v>33</v>
      </c>
      <c r="C15" s="26">
        <v>8683</v>
      </c>
      <c r="D15" s="22">
        <v>6817</v>
      </c>
      <c r="E15" s="22">
        <f t="shared" si="1"/>
        <v>15500</v>
      </c>
      <c r="F15" s="50">
        <v>10500</v>
      </c>
      <c r="G15" s="50">
        <v>3350</v>
      </c>
      <c r="H15" s="50">
        <f t="shared" si="2"/>
        <v>13850</v>
      </c>
      <c r="I15" s="71">
        <f t="shared" si="0"/>
        <v>0.20925947253253485</v>
      </c>
      <c r="J15" s="71">
        <f t="shared" si="0"/>
        <v>-0.508581487457826</v>
      </c>
      <c r="K15" s="51">
        <f t="shared" si="0"/>
        <v>-0.1064516129032258</v>
      </c>
      <c r="L15" s="72" t="s">
        <v>38</v>
      </c>
      <c r="M15" s="28"/>
      <c r="N15" s="28"/>
      <c r="O15" s="28"/>
      <c r="Q15" s="28"/>
    </row>
    <row r="16" spans="1:17" ht="19.5" customHeight="1">
      <c r="A16" s="87"/>
      <c r="B16" s="49" t="s">
        <v>34</v>
      </c>
      <c r="C16" s="26">
        <v>7177</v>
      </c>
      <c r="D16" s="22">
        <v>3173</v>
      </c>
      <c r="E16" s="22">
        <f t="shared" si="1"/>
        <v>10350</v>
      </c>
      <c r="F16" s="50">
        <v>10403</v>
      </c>
      <c r="G16" s="50">
        <v>3347</v>
      </c>
      <c r="H16" s="50">
        <f t="shared" si="2"/>
        <v>13750</v>
      </c>
      <c r="I16" s="71">
        <f t="shared" si="0"/>
        <v>0.44949143096001115</v>
      </c>
      <c r="J16" s="71">
        <f t="shared" si="0"/>
        <v>0.05483769303498267</v>
      </c>
      <c r="K16" s="51">
        <f t="shared" si="0"/>
        <v>0.3285024154589372</v>
      </c>
      <c r="L16" s="72" t="s">
        <v>39</v>
      </c>
      <c r="M16" s="28"/>
      <c r="N16" s="28"/>
      <c r="O16" s="28"/>
      <c r="Q16" s="28"/>
    </row>
    <row r="17" spans="1:17" ht="15.75">
      <c r="A17" s="87"/>
      <c r="B17" s="49" t="s">
        <v>35</v>
      </c>
      <c r="C17" s="26">
        <v>14600</v>
      </c>
      <c r="D17" s="22">
        <v>3000</v>
      </c>
      <c r="E17" s="22">
        <f t="shared" si="1"/>
        <v>17600</v>
      </c>
      <c r="F17" s="50">
        <v>16409</v>
      </c>
      <c r="G17" s="50">
        <v>5550</v>
      </c>
      <c r="H17" s="50">
        <f t="shared" si="2"/>
        <v>21959</v>
      </c>
      <c r="I17" s="71">
        <f t="shared" si="0"/>
        <v>0.12390410958904109</v>
      </c>
      <c r="J17" s="71">
        <f t="shared" si="0"/>
        <v>0.85</v>
      </c>
      <c r="K17" s="51">
        <f t="shared" si="0"/>
        <v>0.24767045454545455</v>
      </c>
      <c r="L17" s="72" t="s">
        <v>40</v>
      </c>
      <c r="M17" s="28"/>
      <c r="N17" s="28"/>
      <c r="O17" s="28"/>
      <c r="Q17" s="28"/>
    </row>
    <row r="18" spans="1:17" ht="15.75">
      <c r="A18" s="87"/>
      <c r="B18" s="49" t="s">
        <v>36</v>
      </c>
      <c r="C18" s="26">
        <v>8225</v>
      </c>
      <c r="D18" s="22">
        <v>1250</v>
      </c>
      <c r="E18" s="22">
        <f t="shared" si="1"/>
        <v>9475</v>
      </c>
      <c r="F18" s="50">
        <v>12050</v>
      </c>
      <c r="G18" s="50">
        <v>5300</v>
      </c>
      <c r="H18" s="50">
        <f>SUM(F18:G18)</f>
        <v>17350</v>
      </c>
      <c r="I18" s="71">
        <f t="shared" si="0"/>
        <v>0.46504559270516715</v>
      </c>
      <c r="J18" s="71">
        <f t="shared" si="0"/>
        <v>3.24</v>
      </c>
      <c r="K18" s="51">
        <f t="shared" si="0"/>
        <v>0.8311345646437994</v>
      </c>
      <c r="L18" s="72" t="s">
        <v>41</v>
      </c>
      <c r="M18" s="28"/>
      <c r="N18" s="28"/>
      <c r="O18" s="28"/>
      <c r="Q18" s="28"/>
    </row>
    <row r="19" spans="1:17" ht="16.5" thickBot="1">
      <c r="A19" s="87"/>
      <c r="B19" s="49" t="s">
        <v>37</v>
      </c>
      <c r="C19" s="26">
        <v>7167</v>
      </c>
      <c r="D19" s="22">
        <v>2450</v>
      </c>
      <c r="E19" s="22">
        <f t="shared" si="1"/>
        <v>9617</v>
      </c>
      <c r="F19" s="50">
        <v>5802</v>
      </c>
      <c r="G19" s="50">
        <v>1950</v>
      </c>
      <c r="H19" s="50">
        <f t="shared" si="2"/>
        <v>7752</v>
      </c>
      <c r="I19" s="71">
        <f t="shared" si="0"/>
        <v>-0.19045625784847217</v>
      </c>
      <c r="J19" s="71">
        <f t="shared" si="0"/>
        <v>-0.20408163265306123</v>
      </c>
      <c r="K19" s="51">
        <f t="shared" si="0"/>
        <v>-0.1939274201934075</v>
      </c>
      <c r="L19" s="72" t="s">
        <v>42</v>
      </c>
      <c r="M19" s="28"/>
      <c r="N19" s="28"/>
      <c r="O19" s="28"/>
      <c r="Q19" s="28"/>
    </row>
    <row r="20" spans="1:17" ht="40.5" customHeight="1" thickBot="1">
      <c r="A20" s="87"/>
      <c r="B20" s="53" t="s">
        <v>29</v>
      </c>
      <c r="C20" s="54">
        <f>SUM(C8:C19)</f>
        <v>98401</v>
      </c>
      <c r="D20" s="54">
        <f>SUM(D8:D19)</f>
        <v>58143</v>
      </c>
      <c r="E20" s="54">
        <f>SUM(E8:E19)</f>
        <v>156544</v>
      </c>
      <c r="F20" s="55">
        <f>SUM(F8:F19)</f>
        <v>122523</v>
      </c>
      <c r="G20" s="56">
        <f>SUM(G8:G19)</f>
        <v>69743</v>
      </c>
      <c r="H20" s="56">
        <f t="shared" si="2"/>
        <v>192266</v>
      </c>
      <c r="I20" s="57">
        <f>(F20-C20)/C20</f>
        <v>0.2451397851647849</v>
      </c>
      <c r="J20" s="57">
        <f>(G20-D20)/D20</f>
        <v>0.19950810931668472</v>
      </c>
      <c r="K20" s="98">
        <f>(H20-E20)/E20</f>
        <v>0.22819143499591169</v>
      </c>
      <c r="L20" s="58" t="s">
        <v>26</v>
      </c>
      <c r="M20" s="28"/>
      <c r="N20" s="28"/>
      <c r="O20" s="28"/>
      <c r="Q20" s="28"/>
    </row>
    <row r="21" spans="1:8" ht="12.75">
      <c r="A21" s="87"/>
      <c r="B21" s="85" t="s">
        <v>48</v>
      </c>
      <c r="C21" s="85"/>
      <c r="D21" s="85"/>
      <c r="F21" s="37"/>
      <c r="H21" s="37"/>
    </row>
    <row r="22" spans="1:15" ht="12.75">
      <c r="A22" s="87"/>
      <c r="B22" s="59" t="s">
        <v>55</v>
      </c>
      <c r="F22" s="37"/>
      <c r="J22" s="86" t="s">
        <v>49</v>
      </c>
      <c r="K22" s="86"/>
      <c r="L22" s="86"/>
      <c r="O22" s="30"/>
    </row>
    <row r="23" spans="1:15" ht="12.75">
      <c r="A23" s="87"/>
      <c r="L23" s="60" t="s">
        <v>56</v>
      </c>
      <c r="O23" s="30"/>
    </row>
    <row r="24" spans="1:15" ht="12.75">
      <c r="A24" s="87"/>
      <c r="D24" s="61"/>
      <c r="E24" s="61"/>
      <c r="F24" s="61"/>
      <c r="G24" s="62"/>
      <c r="H24" s="63"/>
      <c r="I24" s="64"/>
      <c r="J24" s="64"/>
      <c r="O24" s="30"/>
    </row>
    <row r="25" spans="1:15" ht="15.75">
      <c r="A25" s="87"/>
      <c r="D25" s="61"/>
      <c r="E25" s="65"/>
      <c r="F25" s="66"/>
      <c r="G25" s="61"/>
      <c r="H25" s="63"/>
      <c r="I25" s="67"/>
      <c r="J25" s="64"/>
      <c r="O25" s="30"/>
    </row>
    <row r="26" spans="1:15" ht="12.75">
      <c r="A26" s="87"/>
      <c r="D26" s="61"/>
      <c r="E26" s="61"/>
      <c r="F26" s="61"/>
      <c r="G26" s="61"/>
      <c r="H26" s="63"/>
      <c r="I26" s="67"/>
      <c r="J26" s="64"/>
      <c r="O26" s="30"/>
    </row>
    <row r="27" spans="1:15" ht="12.75">
      <c r="A27" s="87"/>
      <c r="D27" s="61"/>
      <c r="E27" s="61"/>
      <c r="F27" s="61"/>
      <c r="G27" s="61"/>
      <c r="H27" s="63"/>
      <c r="I27" s="67"/>
      <c r="J27" s="64"/>
      <c r="O27" s="30"/>
    </row>
    <row r="28" spans="1:15" ht="15.75">
      <c r="A28" s="87"/>
      <c r="D28" s="61"/>
      <c r="E28" s="61"/>
      <c r="F28" s="68"/>
      <c r="G28" s="61"/>
      <c r="H28" s="63"/>
      <c r="I28" s="67"/>
      <c r="J28" s="64"/>
      <c r="O28" s="30"/>
    </row>
    <row r="29" spans="1:15" ht="15.75">
      <c r="A29" s="87"/>
      <c r="D29" s="61"/>
      <c r="E29" s="61"/>
      <c r="F29" s="68"/>
      <c r="G29" s="61"/>
      <c r="H29" s="63"/>
      <c r="I29" s="67"/>
      <c r="J29" s="64"/>
      <c r="O29" s="30"/>
    </row>
    <row r="30" spans="1:15" ht="15.75">
      <c r="A30" s="87"/>
      <c r="D30" s="61"/>
      <c r="E30" s="61"/>
      <c r="F30" s="68"/>
      <c r="G30" s="61"/>
      <c r="H30" s="63"/>
      <c r="I30" s="67"/>
      <c r="J30" s="64"/>
      <c r="O30" s="30"/>
    </row>
    <row r="31" spans="1:10" ht="15.75">
      <c r="A31" s="87"/>
      <c r="D31" s="61"/>
      <c r="E31" s="61"/>
      <c r="F31" s="68"/>
      <c r="G31" s="61"/>
      <c r="H31" s="63"/>
      <c r="I31" s="67"/>
      <c r="J31" s="64"/>
    </row>
    <row r="32" spans="1:10" ht="15.75">
      <c r="A32" s="87"/>
      <c r="D32" s="61"/>
      <c r="E32" s="61"/>
      <c r="F32" s="69"/>
      <c r="G32" s="61"/>
      <c r="H32" s="63"/>
      <c r="I32" s="67"/>
      <c r="J32" s="64"/>
    </row>
    <row r="33" spans="4:10" ht="12.75">
      <c r="D33" s="61"/>
      <c r="E33" s="61"/>
      <c r="F33" s="61"/>
      <c r="G33" s="61"/>
      <c r="H33" s="63"/>
      <c r="I33" s="67"/>
      <c r="J33" s="64"/>
    </row>
    <row r="34" spans="4:10" ht="12.75">
      <c r="D34" s="61"/>
      <c r="E34" s="61"/>
      <c r="F34" s="61"/>
      <c r="G34" s="61"/>
      <c r="H34" s="63"/>
      <c r="I34" s="67"/>
      <c r="J34" s="64"/>
    </row>
    <row r="35" spans="4:10" ht="12.75">
      <c r="D35" s="61"/>
      <c r="E35" s="61"/>
      <c r="F35" s="61"/>
      <c r="G35" s="61"/>
      <c r="H35" s="63"/>
      <c r="I35" s="67"/>
      <c r="J35" s="64"/>
    </row>
    <row r="36" spans="4:10" ht="12.75">
      <c r="D36" s="61"/>
      <c r="E36" s="61"/>
      <c r="F36" s="61"/>
      <c r="G36" s="61"/>
      <c r="H36" s="63"/>
      <c r="I36" s="67"/>
      <c r="J36" s="64"/>
    </row>
    <row r="37" spans="4:10" ht="12.75">
      <c r="D37" s="61"/>
      <c r="E37" s="61"/>
      <c r="F37" s="61"/>
      <c r="G37" s="61"/>
      <c r="H37" s="63"/>
      <c r="I37" s="67"/>
      <c r="J37" s="64"/>
    </row>
    <row r="38" spans="8:10" ht="12.75">
      <c r="H38" s="63"/>
      <c r="I38" s="64"/>
      <c r="J38" s="64"/>
    </row>
    <row r="39" spans="8:10" ht="12.75">
      <c r="H39" s="63"/>
      <c r="I39" s="64"/>
      <c r="J39" s="64"/>
    </row>
    <row r="40" spans="8:10" ht="12.75">
      <c r="H40" s="63"/>
      <c r="I40" s="64"/>
      <c r="J40" s="64"/>
    </row>
  </sheetData>
  <sheetProtection/>
  <mergeCells count="11">
    <mergeCell ref="I4:K4"/>
    <mergeCell ref="L4:L7"/>
    <mergeCell ref="I5:K5"/>
    <mergeCell ref="B21:D21"/>
    <mergeCell ref="J22:L22"/>
    <mergeCell ref="A1:A32"/>
    <mergeCell ref="B1:L1"/>
    <mergeCell ref="B2:L2"/>
    <mergeCell ref="B4:B7"/>
    <mergeCell ref="C4:E5"/>
    <mergeCell ref="F4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2010-10-31T08:47:44Z</cp:lastPrinted>
  <dcterms:created xsi:type="dcterms:W3CDTF">2003-07-07T10:02:20Z</dcterms:created>
  <dcterms:modified xsi:type="dcterms:W3CDTF">2011-01-09T09:38:24Z</dcterms:modified>
  <cp:category/>
  <cp:version/>
  <cp:contentType/>
  <cp:contentStatus/>
</cp:coreProperties>
</file>