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35" windowWidth="8055" windowHeight="8280" tabRatio="980" firstSheet="1" activeTab="1"/>
  </bookViews>
  <sheets>
    <sheet name="Sheet1" sheetId="1" r:id="rId1"/>
    <sheet name="madaba map15" sheetId="2" r:id="rId2"/>
  </sheets>
  <definedNames>
    <definedName name="_xlnm.Print_Area" localSheetId="1">'madaba map15'!$A$1:$L$23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<sst xmlns="http://schemas.openxmlformats.org/spreadsheetml/2006/main" count="93" uniqueCount="55">
  <si>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</si>
  <si>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</si>
  <si>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</si>
  <si>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</si>
  <si>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</si>
  <si>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</si>
  <si>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</si>
  <si>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</si>
  <si>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</si>
  <si>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</si>
  <si>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</si>
  <si>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</si>
  <si>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</si>
  <si>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</si>
  <si>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</si>
  <si>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</si>
  <si>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</si>
  <si>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</si>
  <si>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</si>
  <si>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</si>
  <si>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</si>
  <si>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</si>
  <si>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</si>
  <si>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</si>
  <si>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</si>
  <si>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</si>
  <si>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</si>
  <si>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</si>
  <si>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</si>
  <si>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</si>
  <si>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</si>
  <si>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</si>
  <si>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</si>
  <si>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</si>
  <si>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</si>
  <si>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</si>
  <si>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</si>
  <si>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</si>
  <si>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</si>
  <si>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</si>
  <si>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</si>
  <si>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</si>
  <si>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</si>
  <si>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</si>
  <si>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</si>
  <si>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</si>
  <si>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</si>
  <si>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</si>
  <si>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</si>
  <si>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</si>
  <si>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</si>
  <si>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8.5 عدد زوار مادبا - الخارطة الشهري حسب الجنسية 2014 -2015   </t>
  </si>
  <si>
    <t>Table 5.8 Monthly Number of Visitors to Madaba - Map by Nationality, 2014-2015</t>
  </si>
  <si>
    <t>2015*</t>
  </si>
  <si>
    <t>Relative Change14/15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</si>
</sst>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12" fillId="38" borderId="19" xfId="0" applyNumberFormat="1" applyFont="1" applyFill="1" applyBorder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3" fillId="38" borderId="24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left"/>
    </xf>
    <xf numFmtId="208" fontId="12" fillId="38" borderId="25" xfId="0" applyNumberFormat="1" applyFont="1" applyFill="1" applyBorder="1" applyAlignment="1">
      <alignment horizontal="center"/>
    </xf>
    <xf numFmtId="208" fontId="12" fillId="38" borderId="26" xfId="0" applyNumberFormat="1" applyFont="1" applyFill="1" applyBorder="1" applyAlignment="1">
      <alignment horizontal="center"/>
    </xf>
    <xf numFmtId="208" fontId="12" fillId="38" borderId="27" xfId="0" applyNumberFormat="1" applyFont="1" applyFill="1" applyBorder="1" applyAlignment="1">
      <alignment horizontal="center"/>
    </xf>
    <xf numFmtId="208" fontId="12" fillId="38" borderId="28" xfId="0" applyNumberFormat="1" applyFont="1" applyFill="1" applyBorder="1" applyAlignment="1">
      <alignment horizontal="center"/>
    </xf>
    <xf numFmtId="208" fontId="12" fillId="38" borderId="19" xfId="0" applyNumberFormat="1" applyFont="1" applyFill="1" applyBorder="1" applyAlignment="1">
      <alignment horizontal="center"/>
    </xf>
    <xf numFmtId="208" fontId="12" fillId="38" borderId="29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0" fontId="14" fillId="38" borderId="2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/>
    </xf>
    <xf numFmtId="3" fontId="12" fillId="38" borderId="25" xfId="0" applyNumberFormat="1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208" fontId="12" fillId="38" borderId="30" xfId="0" applyNumberFormat="1" applyFont="1" applyFill="1" applyBorder="1" applyAlignment="1">
      <alignment horizontal="center"/>
    </xf>
    <xf numFmtId="208" fontId="12" fillId="38" borderId="0" xfId="0" applyNumberFormat="1" applyFont="1" applyFill="1" applyBorder="1" applyAlignment="1">
      <alignment horizontal="center"/>
    </xf>
    <xf numFmtId="208" fontId="12" fillId="38" borderId="31" xfId="0" applyNumberFormat="1" applyFont="1" applyFill="1" applyBorder="1" applyAlignment="1">
      <alignment horizontal="center"/>
    </xf>
    <xf numFmtId="208" fontId="5" fillId="38" borderId="14" xfId="0" applyNumberFormat="1" applyFont="1" applyFill="1" applyBorder="1" applyAlignment="1">
      <alignment horizontal="center" vertical="center"/>
    </xf>
    <xf numFmtId="208" fontId="5" fillId="38" borderId="15" xfId="0" applyNumberFormat="1" applyFont="1" applyFill="1" applyBorder="1" applyAlignment="1">
      <alignment horizontal="center" vertical="center"/>
    </xf>
    <xf numFmtId="208" fontId="5" fillId="38" borderId="32" xfId="0" applyNumberFormat="1" applyFont="1" applyFill="1" applyBorder="1" applyAlignment="1">
      <alignment horizontal="center" vertical="center"/>
    </xf>
    <xf numFmtId="3" fontId="12" fillId="38" borderId="24" xfId="0" applyNumberFormat="1" applyFont="1" applyFill="1" applyBorder="1" applyAlignment="1">
      <alignment horizontal="center"/>
    </xf>
    <xf numFmtId="3" fontId="12" fillId="38" borderId="33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203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4" t="s">
        <v>18</v>
      </c>
      <c r="C1" s="65"/>
      <c r="D1" s="66"/>
      <c r="E1" s="67" t="s">
        <v>1</v>
      </c>
      <c r="F1" s="68"/>
      <c r="G1" s="69"/>
      <c r="H1" s="64" t="s">
        <v>2</v>
      </c>
      <c r="I1" s="65"/>
      <c r="J1" s="66"/>
      <c r="K1" s="64" t="s">
        <v>3</v>
      </c>
      <c r="L1" s="65"/>
      <c r="M1" s="66"/>
      <c r="N1" s="64" t="s">
        <v>4</v>
      </c>
      <c r="O1" s="65"/>
      <c r="P1" s="66"/>
      <c r="Q1" s="64" t="s">
        <v>5</v>
      </c>
      <c r="R1" s="65"/>
      <c r="S1" s="66"/>
      <c r="T1" s="64" t="s">
        <v>6</v>
      </c>
      <c r="U1" s="65"/>
      <c r="V1" s="6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rightToLeft="1" tabSelected="1" zoomScalePageLayoutView="0" workbookViewId="0" topLeftCell="A1">
      <selection activeCell="B1" sqref="B1:L1"/>
    </sheetView>
  </sheetViews>
  <sheetFormatPr defaultColWidth="9.140625" defaultRowHeight="12.75"/>
  <cols>
    <col min="1" max="1" width="9.140625" style="26" customWidth="1"/>
    <col min="2" max="8" width="9.140625" style="25" customWidth="1"/>
    <col min="9" max="10" width="9.140625" style="26" customWidth="1"/>
    <col min="11" max="11" width="9.28125" style="26" customWidth="1"/>
    <col min="12" max="13" width="9.28125" style="25" customWidth="1"/>
    <col min="14" max="16384" width="9.140625" style="26" customWidth="1"/>
  </cols>
  <sheetData>
    <row r="1" spans="1:13" s="23" customFormat="1" ht="30" customHeight="1">
      <c r="A1" s="47"/>
      <c r="B1" s="75" t="s">
        <v>51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30"/>
    </row>
    <row r="2" spans="1:13" s="23" customFormat="1" ht="15.75">
      <c r="A2" s="47"/>
      <c r="B2" s="75" t="s">
        <v>52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30"/>
    </row>
    <row r="3" spans="1:13" s="23" customFormat="1" ht="13.5" thickBot="1">
      <c r="A3" s="4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20" s="24" customFormat="1" ht="15.75">
      <c r="A4" s="47"/>
      <c r="B4" s="76" t="s">
        <v>22</v>
      </c>
      <c r="C4" s="79">
        <v>2014</v>
      </c>
      <c r="D4" s="80"/>
      <c r="E4" s="81"/>
      <c r="F4" s="79" t="s">
        <v>53</v>
      </c>
      <c r="G4" s="80"/>
      <c r="H4" s="81"/>
      <c r="I4" s="85" t="s">
        <v>50</v>
      </c>
      <c r="J4" s="86"/>
      <c r="K4" s="87"/>
      <c r="L4" s="76" t="s">
        <v>27</v>
      </c>
      <c r="T4" s="26"/>
    </row>
    <row r="5" spans="1:12" s="25" customFormat="1" ht="13.5" thickBot="1">
      <c r="A5" s="47"/>
      <c r="B5" s="77"/>
      <c r="C5" s="82"/>
      <c r="D5" s="83"/>
      <c r="E5" s="84"/>
      <c r="F5" s="82"/>
      <c r="G5" s="83"/>
      <c r="H5" s="84"/>
      <c r="I5" s="70" t="s">
        <v>54</v>
      </c>
      <c r="J5" s="71"/>
      <c r="K5" s="72"/>
      <c r="L5" s="77"/>
    </row>
    <row r="6" spans="1:12" s="25" customFormat="1" ht="14.25">
      <c r="A6" s="47"/>
      <c r="B6" s="77"/>
      <c r="C6" s="27" t="s">
        <v>45</v>
      </c>
      <c r="D6" s="28" t="s">
        <v>46</v>
      </c>
      <c r="E6" s="29" t="s">
        <v>47</v>
      </c>
      <c r="F6" s="27" t="s">
        <v>45</v>
      </c>
      <c r="G6" s="28" t="s">
        <v>46</v>
      </c>
      <c r="H6" s="29" t="s">
        <v>47</v>
      </c>
      <c r="I6" s="27" t="s">
        <v>45</v>
      </c>
      <c r="J6" s="28" t="s">
        <v>46</v>
      </c>
      <c r="K6" s="29" t="s">
        <v>47</v>
      </c>
      <c r="L6" s="77"/>
    </row>
    <row r="7" spans="1:13" ht="15.75" customHeight="1" thickBot="1">
      <c r="A7" s="47"/>
      <c r="B7" s="78"/>
      <c r="C7" s="37" t="s">
        <v>43</v>
      </c>
      <c r="D7" s="36" t="s">
        <v>44</v>
      </c>
      <c r="E7" s="38" t="s">
        <v>26</v>
      </c>
      <c r="F7" s="22" t="s">
        <v>43</v>
      </c>
      <c r="G7" s="36" t="s">
        <v>44</v>
      </c>
      <c r="H7" s="38" t="s">
        <v>26</v>
      </c>
      <c r="I7" s="37" t="s">
        <v>43</v>
      </c>
      <c r="J7" s="36" t="s">
        <v>44</v>
      </c>
      <c r="K7" s="38" t="s">
        <v>26</v>
      </c>
      <c r="L7" s="78"/>
      <c r="M7" s="26"/>
    </row>
    <row r="8" spans="1:15" ht="26.25" customHeight="1">
      <c r="A8" s="47"/>
      <c r="B8" s="48" t="s">
        <v>23</v>
      </c>
      <c r="C8" s="51">
        <v>10468</v>
      </c>
      <c r="D8" s="54">
        <v>32</v>
      </c>
      <c r="E8" s="51">
        <v>10500</v>
      </c>
      <c r="F8" s="62">
        <v>8077</v>
      </c>
      <c r="G8" s="54">
        <v>23</v>
      </c>
      <c r="H8" s="51">
        <v>8100</v>
      </c>
      <c r="I8" s="56">
        <f aca="true" t="shared" si="0" ref="I8:K19">(F8-C8)/C8</f>
        <v>-0.2284103935804356</v>
      </c>
      <c r="J8" s="44">
        <f t="shared" si="0"/>
        <v>-0.28125</v>
      </c>
      <c r="K8" s="41">
        <f t="shared" si="0"/>
        <v>-0.22857142857142856</v>
      </c>
      <c r="L8" s="39" t="s">
        <v>11</v>
      </c>
      <c r="M8" s="26"/>
      <c r="N8" s="89"/>
      <c r="O8" s="89"/>
    </row>
    <row r="9" spans="1:15" ht="22.5" customHeight="1">
      <c r="A9" s="47"/>
      <c r="B9" s="49" t="s">
        <v>24</v>
      </c>
      <c r="C9" s="52">
        <v>14076</v>
      </c>
      <c r="D9" s="31">
        <v>24</v>
      </c>
      <c r="E9" s="52">
        <v>14100</v>
      </c>
      <c r="F9" s="32">
        <v>8866</v>
      </c>
      <c r="G9" s="31">
        <v>34</v>
      </c>
      <c r="H9" s="52">
        <v>8900</v>
      </c>
      <c r="I9" s="57">
        <f t="shared" si="0"/>
        <v>-0.37013356067064507</v>
      </c>
      <c r="J9" s="45">
        <f t="shared" si="0"/>
        <v>0.4166666666666667</v>
      </c>
      <c r="K9" s="42">
        <f t="shared" si="0"/>
        <v>-0.36879432624113473</v>
      </c>
      <c r="L9" s="40" t="s">
        <v>12</v>
      </c>
      <c r="M9" s="26"/>
      <c r="N9" s="89"/>
      <c r="O9" s="89"/>
    </row>
    <row r="10" spans="1:15" ht="25.5" customHeight="1">
      <c r="A10" s="47"/>
      <c r="B10" s="49" t="s">
        <v>25</v>
      </c>
      <c r="C10" s="52">
        <v>23545</v>
      </c>
      <c r="D10" s="31">
        <v>64</v>
      </c>
      <c r="E10" s="52">
        <v>23609</v>
      </c>
      <c r="F10" s="32">
        <v>11660</v>
      </c>
      <c r="G10" s="31">
        <v>42</v>
      </c>
      <c r="H10" s="52">
        <v>11702</v>
      </c>
      <c r="I10" s="57">
        <f t="shared" si="0"/>
        <v>-0.5047780845190062</v>
      </c>
      <c r="J10" s="45">
        <f t="shared" si="0"/>
        <v>-0.34375</v>
      </c>
      <c r="K10" s="42">
        <f t="shared" si="0"/>
        <v>-0.5043415646575459</v>
      </c>
      <c r="L10" s="40" t="s">
        <v>13</v>
      </c>
      <c r="M10" s="26"/>
      <c r="N10" s="89"/>
      <c r="O10" s="89"/>
    </row>
    <row r="11" spans="1:15" ht="18.75" customHeight="1">
      <c r="A11" s="47"/>
      <c r="B11" s="49" t="s">
        <v>28</v>
      </c>
      <c r="C11" s="52">
        <v>33943</v>
      </c>
      <c r="D11" s="31">
        <v>258</v>
      </c>
      <c r="E11" s="52">
        <v>34201</v>
      </c>
      <c r="F11" s="32">
        <v>16924</v>
      </c>
      <c r="G11" s="31">
        <v>176</v>
      </c>
      <c r="H11" s="52">
        <v>17100</v>
      </c>
      <c r="I11" s="57">
        <f t="shared" si="0"/>
        <v>-0.5013994048846596</v>
      </c>
      <c r="J11" s="45">
        <f t="shared" si="0"/>
        <v>-0.3178294573643411</v>
      </c>
      <c r="K11" s="42">
        <f t="shared" si="0"/>
        <v>-0.5000146194555715</v>
      </c>
      <c r="L11" s="40" t="s">
        <v>14</v>
      </c>
      <c r="M11" s="26"/>
      <c r="N11" s="89"/>
      <c r="O11" s="89"/>
    </row>
    <row r="12" spans="1:15" ht="24" customHeight="1">
      <c r="A12" s="47"/>
      <c r="B12" s="49" t="s">
        <v>30</v>
      </c>
      <c r="C12" s="52">
        <v>28602</v>
      </c>
      <c r="D12" s="31">
        <v>198</v>
      </c>
      <c r="E12" s="52">
        <v>28800</v>
      </c>
      <c r="F12" s="32">
        <v>13503</v>
      </c>
      <c r="G12" s="31">
        <v>97</v>
      </c>
      <c r="H12" s="52">
        <v>13600</v>
      </c>
      <c r="I12" s="57">
        <f t="shared" si="0"/>
        <v>-0.5279001468428781</v>
      </c>
      <c r="J12" s="45">
        <f t="shared" si="0"/>
        <v>-0.51010101010101</v>
      </c>
      <c r="K12" s="42">
        <f t="shared" si="0"/>
        <v>-0.5277777777777778</v>
      </c>
      <c r="L12" s="40" t="s">
        <v>15</v>
      </c>
      <c r="M12" s="26"/>
      <c r="N12" s="89"/>
      <c r="O12" s="89"/>
    </row>
    <row r="13" spans="1:15" ht="27" customHeight="1">
      <c r="A13" s="47"/>
      <c r="B13" s="49" t="s">
        <v>31</v>
      </c>
      <c r="C13" s="52">
        <v>14129</v>
      </c>
      <c r="D13" s="31">
        <v>56</v>
      </c>
      <c r="E13" s="52">
        <v>14185</v>
      </c>
      <c r="F13" s="32">
        <v>7188</v>
      </c>
      <c r="G13" s="31">
        <v>12</v>
      </c>
      <c r="H13" s="52">
        <v>7200</v>
      </c>
      <c r="I13" s="57">
        <f t="shared" si="0"/>
        <v>-0.4912591124637271</v>
      </c>
      <c r="J13" s="45">
        <f t="shared" si="0"/>
        <v>-0.7857142857142857</v>
      </c>
      <c r="K13" s="42">
        <f t="shared" si="0"/>
        <v>-0.4924215720831865</v>
      </c>
      <c r="L13" s="40" t="s">
        <v>16</v>
      </c>
      <c r="M13" s="26"/>
      <c r="N13" s="89"/>
      <c r="O13" s="89"/>
    </row>
    <row r="14" spans="1:15" ht="27" customHeight="1">
      <c r="A14" s="47"/>
      <c r="B14" s="49" t="s">
        <v>32</v>
      </c>
      <c r="C14" s="52">
        <v>9415</v>
      </c>
      <c r="D14" s="31">
        <v>85</v>
      </c>
      <c r="E14" s="52">
        <v>9500</v>
      </c>
      <c r="F14" s="32">
        <v>5977</v>
      </c>
      <c r="G14" s="31">
        <v>33</v>
      </c>
      <c r="H14" s="52">
        <v>6010</v>
      </c>
      <c r="I14" s="57">
        <f t="shared" si="0"/>
        <v>-0.3651619755708975</v>
      </c>
      <c r="J14" s="45">
        <f t="shared" si="0"/>
        <v>-0.611764705882353</v>
      </c>
      <c r="K14" s="42">
        <f t="shared" si="0"/>
        <v>-0.36736842105263157</v>
      </c>
      <c r="L14" s="40" t="s">
        <v>17</v>
      </c>
      <c r="M14" s="26"/>
      <c r="N14" s="89"/>
      <c r="O14" s="89"/>
    </row>
    <row r="15" spans="1:15" ht="27" customHeight="1">
      <c r="A15" s="47"/>
      <c r="B15" s="49" t="s">
        <v>33</v>
      </c>
      <c r="C15" s="52">
        <v>10966</v>
      </c>
      <c r="D15" s="31">
        <v>34</v>
      </c>
      <c r="E15" s="52">
        <v>11000</v>
      </c>
      <c r="F15" s="32">
        <v>6652</v>
      </c>
      <c r="G15" s="31">
        <v>28</v>
      </c>
      <c r="H15" s="52">
        <v>6680</v>
      </c>
      <c r="I15" s="57">
        <f t="shared" si="0"/>
        <v>-0.39339777494072586</v>
      </c>
      <c r="J15" s="45">
        <f t="shared" si="0"/>
        <v>-0.17647058823529413</v>
      </c>
      <c r="K15" s="42">
        <f t="shared" si="0"/>
        <v>-0.3927272727272727</v>
      </c>
      <c r="L15" s="40" t="s">
        <v>38</v>
      </c>
      <c r="M15" s="26"/>
      <c r="N15" s="89"/>
      <c r="O15" s="89"/>
    </row>
    <row r="16" spans="1:15" ht="27" customHeight="1">
      <c r="A16" s="47"/>
      <c r="B16" s="49" t="s">
        <v>34</v>
      </c>
      <c r="C16" s="52">
        <v>14136</v>
      </c>
      <c r="D16" s="31">
        <v>76</v>
      </c>
      <c r="E16" s="52">
        <v>14212</v>
      </c>
      <c r="F16" s="32">
        <v>10147</v>
      </c>
      <c r="G16" s="31">
        <v>53</v>
      </c>
      <c r="H16" s="52">
        <v>10200</v>
      </c>
      <c r="I16" s="57">
        <f t="shared" si="0"/>
        <v>-0.28218732314657613</v>
      </c>
      <c r="J16" s="45">
        <f t="shared" si="0"/>
        <v>-0.3026315789473684</v>
      </c>
      <c r="K16" s="42">
        <f t="shared" si="0"/>
        <v>-0.2822966507177033</v>
      </c>
      <c r="L16" s="40" t="s">
        <v>39</v>
      </c>
      <c r="M16" s="26"/>
      <c r="N16" s="89"/>
      <c r="O16" s="89"/>
    </row>
    <row r="17" spans="1:15" ht="27" customHeight="1">
      <c r="A17" s="47"/>
      <c r="B17" s="49" t="s">
        <v>35</v>
      </c>
      <c r="C17" s="52">
        <v>23466</v>
      </c>
      <c r="D17" s="31">
        <v>86</v>
      </c>
      <c r="E17" s="52">
        <v>23552</v>
      </c>
      <c r="F17" s="32">
        <v>19014</v>
      </c>
      <c r="G17" s="31">
        <v>186</v>
      </c>
      <c r="H17" s="52">
        <v>19200</v>
      </c>
      <c r="I17" s="57">
        <f>(F17-C17)/C17</f>
        <v>-0.18972129890053693</v>
      </c>
      <c r="J17" s="45">
        <f>(G17-D17)/D17</f>
        <v>1.1627906976744187</v>
      </c>
      <c r="K17" s="42">
        <f t="shared" si="0"/>
        <v>-0.18478260869565216</v>
      </c>
      <c r="L17" s="40" t="s">
        <v>40</v>
      </c>
      <c r="M17" s="26"/>
      <c r="N17" s="89"/>
      <c r="O17" s="89"/>
    </row>
    <row r="18" spans="1:15" ht="27" customHeight="1">
      <c r="A18" s="47"/>
      <c r="B18" s="49" t="s">
        <v>36</v>
      </c>
      <c r="C18" s="52">
        <v>16079</v>
      </c>
      <c r="D18" s="31">
        <v>21</v>
      </c>
      <c r="E18" s="52">
        <v>16100</v>
      </c>
      <c r="F18" s="32">
        <v>13017</v>
      </c>
      <c r="G18" s="31">
        <v>298</v>
      </c>
      <c r="H18" s="52">
        <v>13315</v>
      </c>
      <c r="I18" s="57">
        <f t="shared" si="0"/>
        <v>-0.19043472852789353</v>
      </c>
      <c r="J18" s="45">
        <f t="shared" si="0"/>
        <v>13.19047619047619</v>
      </c>
      <c r="K18" s="42">
        <f t="shared" si="0"/>
        <v>-0.17298136645962733</v>
      </c>
      <c r="L18" s="40" t="s">
        <v>41</v>
      </c>
      <c r="M18" s="26"/>
      <c r="N18" s="89"/>
      <c r="O18" s="89"/>
    </row>
    <row r="19" spans="1:15" ht="27" customHeight="1" thickBot="1">
      <c r="A19" s="47"/>
      <c r="B19" s="49" t="s">
        <v>37</v>
      </c>
      <c r="C19" s="53">
        <v>9168</v>
      </c>
      <c r="D19" s="55">
        <v>32</v>
      </c>
      <c r="E19" s="53">
        <v>9200</v>
      </c>
      <c r="F19" s="63">
        <v>7381</v>
      </c>
      <c r="G19" s="55">
        <v>97</v>
      </c>
      <c r="H19" s="53">
        <v>7478</v>
      </c>
      <c r="I19" s="58">
        <f t="shared" si="0"/>
        <v>-0.1949171029668412</v>
      </c>
      <c r="J19" s="46">
        <f t="shared" si="0"/>
        <v>2.03125</v>
      </c>
      <c r="K19" s="43">
        <f t="shared" si="0"/>
        <v>-0.18717391304347827</v>
      </c>
      <c r="L19" s="40" t="s">
        <v>42</v>
      </c>
      <c r="M19" s="26"/>
      <c r="N19" s="89"/>
      <c r="O19" s="89"/>
    </row>
    <row r="20" spans="1:15" ht="35.25" customHeight="1" thickBot="1">
      <c r="A20" s="47"/>
      <c r="B20" s="21" t="s">
        <v>29</v>
      </c>
      <c r="C20" s="50">
        <f>SUM(C8:C19)</f>
        <v>207993</v>
      </c>
      <c r="D20" s="50">
        <f>SUM(D8:D19)</f>
        <v>966</v>
      </c>
      <c r="E20" s="50">
        <f>SUM(E8:E19)</f>
        <v>208959</v>
      </c>
      <c r="F20" s="50">
        <f>SUM(F8:F19)</f>
        <v>128406</v>
      </c>
      <c r="G20" s="50">
        <f>SUM(G8:G19)</f>
        <v>1079</v>
      </c>
      <c r="H20" s="50">
        <f>SUM(H8:H19)</f>
        <v>129485</v>
      </c>
      <c r="I20" s="59">
        <f>(F20-C20)/C20</f>
        <v>-0.38264268509036364</v>
      </c>
      <c r="J20" s="60">
        <f>(G20-D20)/D20</f>
        <v>0.11697722567287784</v>
      </c>
      <c r="K20" s="61">
        <f>(H20-E20)/E20</f>
        <v>-0.38033298398250376</v>
      </c>
      <c r="L20" s="33" t="s">
        <v>26</v>
      </c>
      <c r="M20" s="26"/>
      <c r="N20" s="89"/>
      <c r="O20" s="89"/>
    </row>
    <row r="21" spans="1:12" ht="12.75">
      <c r="A21" s="47"/>
      <c r="B21" s="73" t="s">
        <v>48</v>
      </c>
      <c r="C21" s="73"/>
      <c r="D21" s="73"/>
      <c r="J21" s="74" t="s">
        <v>49</v>
      </c>
      <c r="K21" s="74"/>
      <c r="L21" s="74"/>
    </row>
    <row r="22" spans="1:12" ht="12.75">
      <c r="A22" s="47"/>
      <c r="B22" s="34"/>
      <c r="L22" s="35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spans="1:8" ht="12.75">
      <c r="A28" s="47"/>
      <c r="C28" s="88"/>
      <c r="D28" s="88"/>
      <c r="E28" s="88"/>
      <c r="F28" s="88"/>
      <c r="G28" s="88"/>
      <c r="H28" s="88"/>
    </row>
    <row r="29" spans="1:8" ht="12.75">
      <c r="A29" s="47"/>
      <c r="C29" s="88"/>
      <c r="D29" s="88"/>
      <c r="E29" s="88"/>
      <c r="F29" s="88"/>
      <c r="G29" s="88"/>
      <c r="H29" s="88"/>
    </row>
    <row r="30" ht="12.75">
      <c r="A30" s="47"/>
    </row>
    <row r="31" ht="12.75">
      <c r="A31" s="47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2013-04-17T07:30:45Z</cp:lastPrinted>
  <dcterms:created xsi:type="dcterms:W3CDTF">2003-07-07T10:02:20Z</dcterms:created>
  <dcterms:modified xsi:type="dcterms:W3CDTF">2016-02-10T12:49:10Z</dcterms:modified>
  <cp:category/>
  <cp:version/>
  <cp:contentType/>
  <cp:contentStatus/>
</cp:coreProperties>
</file>