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045" windowHeight="9360" tabRatio="603" activeTab="0"/>
  </bookViews>
  <sheets>
    <sheet name="Sheet1" sheetId="1" r:id="rId1"/>
  </sheets>
  <definedNames>
    <definedName name="_xlnm.Print_Area" localSheetId="0">'Sheet1'!$D$1:$H$58</definedName>
  </definedNames>
  <calcPr fullCalcOnLoad="1"/>
</workbook>
</file>

<file path=xl/sharedStrings.xml><?xml version="1.0" encoding="utf-8"?>
<sst xmlns="http://schemas.openxmlformats.org/spreadsheetml/2006/main" count="110" uniqueCount="60">
  <si>
    <t>Item</t>
  </si>
  <si>
    <t>البيـــانات</t>
  </si>
  <si>
    <t>No. of Rooms Occupied</t>
  </si>
  <si>
    <t xml:space="preserve">Nights spent by resident </t>
  </si>
  <si>
    <t xml:space="preserve">Nights spent by non resident </t>
  </si>
  <si>
    <t>الفنادق المصنفة</t>
  </si>
  <si>
    <t>الشقق الفندقية</t>
  </si>
  <si>
    <t>الاجنحة الفندقية</t>
  </si>
  <si>
    <t>الفنادق الغير مصنفة / نزل</t>
  </si>
  <si>
    <t>عدد النزلاء</t>
  </si>
  <si>
    <t>عدد الاسرة المشغولة ( الليالي )</t>
  </si>
  <si>
    <t>عدد الغرف المشغولة</t>
  </si>
  <si>
    <t>عدد الليالي المشغولة / اردني</t>
  </si>
  <si>
    <t>عدد الليالي المشغولة / غير اردني</t>
  </si>
  <si>
    <t xml:space="preserve">Nights spent in Amman </t>
  </si>
  <si>
    <t xml:space="preserve">Nights spent in Petra </t>
  </si>
  <si>
    <t xml:space="preserve">Nights spent in Madaba </t>
  </si>
  <si>
    <t xml:space="preserve">Nights spent in Dead Sea </t>
  </si>
  <si>
    <t xml:space="preserve">Nights spent in Irbed </t>
  </si>
  <si>
    <t xml:space="preserve">Nights spent in Jerash </t>
  </si>
  <si>
    <t>No. of Arrivals</t>
  </si>
  <si>
    <t xml:space="preserve">No. of Nights Occupied </t>
  </si>
  <si>
    <t>عمان</t>
  </si>
  <si>
    <t>البتراء</t>
  </si>
  <si>
    <t>مادبا</t>
  </si>
  <si>
    <t>البحر الميت</t>
  </si>
  <si>
    <t>اربد</t>
  </si>
  <si>
    <t>جرش</t>
  </si>
  <si>
    <t>خمسة نجوم</t>
  </si>
  <si>
    <t>اربعة نجوم</t>
  </si>
  <si>
    <t>ثلاثة نجوم</t>
  </si>
  <si>
    <t>نجمتان</t>
  </si>
  <si>
    <t>نجمة واحدة</t>
  </si>
  <si>
    <t>عددالاسرة المشغولة حسب الفئة</t>
  </si>
  <si>
    <t xml:space="preserve">Five Stars </t>
  </si>
  <si>
    <t xml:space="preserve">Four Stars </t>
  </si>
  <si>
    <t>Two Stars</t>
  </si>
  <si>
    <t xml:space="preserve">One Stars </t>
  </si>
  <si>
    <t xml:space="preserve">Three Stars </t>
  </si>
  <si>
    <t>المصدر : وزارة السياحة والاثار</t>
  </si>
  <si>
    <t>Grand Total</t>
  </si>
  <si>
    <t>Classified Hotels</t>
  </si>
  <si>
    <t>Unclassified Hotels</t>
  </si>
  <si>
    <t>Source: Ministry of Tourism &amp; Antiquities</t>
  </si>
  <si>
    <t xml:space="preserve">المجموع الكلي للفنادق </t>
  </si>
  <si>
    <t>عدد الاسرة المشغولة في المخيمات</t>
  </si>
  <si>
    <t xml:space="preserve">Nights Spent by Category </t>
  </si>
  <si>
    <t>Nights Spent in Camps</t>
  </si>
  <si>
    <t>Hotel Apartments</t>
  </si>
  <si>
    <t>Hotel Suites</t>
  </si>
  <si>
    <t>عدد الاسرة المشغولة في المناطق الرئيسية</t>
  </si>
  <si>
    <t>Nights Spent In Main Location</t>
  </si>
  <si>
    <t>اولية</t>
  </si>
  <si>
    <t>العقبة</t>
  </si>
  <si>
    <t>Nights spent in Aqaba</t>
  </si>
  <si>
    <t>% Change14/15</t>
  </si>
  <si>
    <t>`</t>
  </si>
  <si>
    <t>جدول 1.6 مؤشرات مؤسسات الايواء السياحي خلال الفترة كانون ثاني - اذار للاعوام 2016/2017</t>
  </si>
  <si>
    <t>Table 6.1 Tourist Accommodation Establishments Indicators During Jan.- March 2016/2017</t>
  </si>
  <si>
    <t>% نسبة التغير 17/16</t>
  </si>
</sst>
</file>

<file path=xl/styles.xml><?xml version="1.0" encoding="utf-8"?>
<styleSheet xmlns="http://schemas.openxmlformats.org/spreadsheetml/2006/main">
  <numFmts count="4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ر.س.&quot;#,##0_);\(&quot;ر.س.&quot;#,##0\)"/>
    <numFmt numFmtId="179" formatCode="&quot;ر.س.&quot;#,##0_);[Red]\(&quot;ر.س.&quot;#,##0\)"/>
    <numFmt numFmtId="180" formatCode="&quot;ر.س.&quot;#,##0.00_);\(&quot;ر.س.&quot;#,##0.00\)"/>
    <numFmt numFmtId="181" formatCode="&quot;ر.س.&quot;#,##0.00_);[Red]\(&quot;ر.س.&quot;#,##0.00\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%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000"/>
    <numFmt numFmtId="203" formatCode="0.000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6" fillId="33" borderId="1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33" borderId="11" xfId="0" applyFont="1" applyFill="1" applyBorder="1" applyAlignment="1">
      <alignment/>
    </xf>
    <xf numFmtId="0" fontId="9" fillId="33" borderId="12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10" fillId="0" borderId="12" xfId="0" applyFont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3" fontId="9" fillId="33" borderId="0" xfId="0" applyNumberFormat="1" applyFont="1" applyFill="1" applyBorder="1" applyAlignment="1">
      <alignment horizontal="right"/>
    </xf>
    <xf numFmtId="2" fontId="9" fillId="33" borderId="13" xfId="0" applyNumberFormat="1" applyFont="1" applyFill="1" applyBorder="1" applyAlignment="1">
      <alignment horizontal="right"/>
    </xf>
    <xf numFmtId="197" fontId="9" fillId="33" borderId="13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197" fontId="11" fillId="0" borderId="0" xfId="0" applyNumberFormat="1" applyFont="1" applyBorder="1" applyAlignment="1">
      <alignment horizontal="right"/>
    </xf>
    <xf numFmtId="0" fontId="9" fillId="33" borderId="11" xfId="0" applyFont="1" applyFill="1" applyBorder="1" applyAlignment="1">
      <alignment horizontal="right"/>
    </xf>
    <xf numFmtId="0" fontId="9" fillId="33" borderId="12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97" fontId="6" fillId="0" borderId="14" xfId="0" applyNumberFormat="1" applyFont="1" applyBorder="1" applyAlignment="1">
      <alignment horizontal="right"/>
    </xf>
    <xf numFmtId="197" fontId="6" fillId="0" borderId="15" xfId="0" applyNumberFormat="1" applyFont="1" applyBorder="1" applyAlignment="1">
      <alignment horizontal="right"/>
    </xf>
    <xf numFmtId="197" fontId="6" fillId="0" borderId="16" xfId="0" applyNumberFormat="1" applyFont="1" applyBorder="1" applyAlignment="1">
      <alignment horizontal="right"/>
    </xf>
    <xf numFmtId="0" fontId="12" fillId="33" borderId="17" xfId="0" applyFont="1" applyFill="1" applyBorder="1" applyAlignment="1">
      <alignment horizontal="left"/>
    </xf>
    <xf numFmtId="0" fontId="9" fillId="33" borderId="0" xfId="0" applyFont="1" applyFill="1" applyBorder="1" applyAlignment="1">
      <alignment readingOrder="1"/>
    </xf>
    <xf numFmtId="0" fontId="12" fillId="33" borderId="18" xfId="0" applyFont="1" applyFill="1" applyBorder="1" applyAlignment="1">
      <alignment horizontal="center" readingOrder="2"/>
    </xf>
    <xf numFmtId="197" fontId="6" fillId="0" borderId="0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/>
    </xf>
    <xf numFmtId="3" fontId="9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33" borderId="0" xfId="0" applyNumberFormat="1" applyFont="1" applyFill="1" applyBorder="1" applyAlignment="1">
      <alignment/>
    </xf>
    <xf numFmtId="0" fontId="9" fillId="33" borderId="22" xfId="0" applyFont="1" applyFill="1" applyBorder="1" applyAlignment="1">
      <alignment horizontal="center"/>
    </xf>
    <xf numFmtId="198" fontId="8" fillId="0" borderId="0" xfId="0" applyNumberFormat="1" applyFont="1" applyAlignment="1">
      <alignment/>
    </xf>
    <xf numFmtId="197" fontId="6" fillId="0" borderId="11" xfId="0" applyNumberFormat="1" applyFont="1" applyBorder="1" applyAlignment="1">
      <alignment horizontal="center"/>
    </xf>
    <xf numFmtId="197" fontId="6" fillId="0" borderId="10" xfId="0" applyNumberFormat="1" applyFont="1" applyBorder="1" applyAlignment="1">
      <alignment horizontal="center"/>
    </xf>
    <xf numFmtId="3" fontId="6" fillId="33" borderId="16" xfId="0" applyNumberFormat="1" applyFont="1" applyFill="1" applyBorder="1" applyAlignment="1">
      <alignment horizontal="center"/>
    </xf>
    <xf numFmtId="197" fontId="6" fillId="0" borderId="12" xfId="0" applyNumberFormat="1" applyFont="1" applyBorder="1" applyAlignment="1">
      <alignment horizontal="center"/>
    </xf>
    <xf numFmtId="3" fontId="6" fillId="33" borderId="19" xfId="0" applyNumberFormat="1" applyFont="1" applyFill="1" applyBorder="1" applyAlignment="1">
      <alignment horizontal="center"/>
    </xf>
    <xf numFmtId="3" fontId="6" fillId="33" borderId="20" xfId="0" applyNumberFormat="1" applyFont="1" applyFill="1" applyBorder="1" applyAlignment="1">
      <alignment horizontal="center"/>
    </xf>
    <xf numFmtId="3" fontId="6" fillId="33" borderId="21" xfId="0" applyNumberFormat="1" applyFont="1" applyFill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197" fontId="9" fillId="33" borderId="13" xfId="0" applyNumberFormat="1" applyFont="1" applyFill="1" applyBorder="1" applyAlignment="1">
      <alignment horizontal="center"/>
    </xf>
    <xf numFmtId="38" fontId="6" fillId="33" borderId="14" xfId="0" applyNumberFormat="1" applyFont="1" applyFill="1" applyBorder="1" applyAlignment="1">
      <alignment horizontal="center"/>
    </xf>
    <xf numFmtId="38" fontId="6" fillId="33" borderId="15" xfId="0" applyNumberFormat="1" applyFont="1" applyFill="1" applyBorder="1" applyAlignment="1">
      <alignment horizontal="center"/>
    </xf>
    <xf numFmtId="197" fontId="6" fillId="34" borderId="11" xfId="0" applyNumberFormat="1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197" fontId="6" fillId="34" borderId="10" xfId="0" applyNumberFormat="1" applyFont="1" applyFill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L64"/>
  <sheetViews>
    <sheetView showGridLines="0" rightToLeft="1" tabSelected="1" zoomScalePageLayoutView="0" workbookViewId="0" topLeftCell="C1">
      <selection activeCell="J5" sqref="J5"/>
    </sheetView>
  </sheetViews>
  <sheetFormatPr defaultColWidth="9.140625" defaultRowHeight="12.75"/>
  <cols>
    <col min="1" max="3" width="9.140625" style="2" customWidth="1"/>
    <col min="4" max="4" width="27.421875" style="29" customWidth="1"/>
    <col min="5" max="5" width="10.140625" style="5" customWidth="1"/>
    <col min="6" max="6" width="16.00390625" style="5" customWidth="1"/>
    <col min="7" max="7" width="18.28125" style="5" customWidth="1"/>
    <col min="8" max="8" width="25.8515625" style="2" customWidth="1"/>
    <col min="9" max="9" width="10.140625" style="2" bestFit="1" customWidth="1"/>
    <col min="10" max="10" width="17.28125" style="2" customWidth="1"/>
    <col min="11" max="16384" width="9.140625" style="2" customWidth="1"/>
  </cols>
  <sheetData>
    <row r="2" spans="4:8" ht="15" customHeight="1">
      <c r="D2" s="73" t="s">
        <v>57</v>
      </c>
      <c r="E2" s="73"/>
      <c r="F2" s="73"/>
      <c r="G2" s="73"/>
      <c r="H2" s="73"/>
    </row>
    <row r="3" spans="4:8" ht="14.25" customHeight="1" thickBot="1">
      <c r="D3" s="72" t="s">
        <v>58</v>
      </c>
      <c r="E3" s="72"/>
      <c r="F3" s="72"/>
      <c r="G3" s="72"/>
      <c r="H3" s="72"/>
    </row>
    <row r="4" spans="4:8" s="3" customFormat="1" ht="15.75">
      <c r="D4" s="26"/>
      <c r="E4" s="74">
        <v>2016</v>
      </c>
      <c r="F4" s="76">
        <v>2017</v>
      </c>
      <c r="G4" s="33" t="s">
        <v>55</v>
      </c>
      <c r="H4" s="6"/>
    </row>
    <row r="5" spans="4:8" s="3" customFormat="1" ht="15" customHeight="1" thickBot="1">
      <c r="D5" s="27" t="s">
        <v>1</v>
      </c>
      <c r="E5" s="75"/>
      <c r="F5" s="77"/>
      <c r="G5" s="35" t="s">
        <v>59</v>
      </c>
      <c r="H5" s="7" t="s">
        <v>0</v>
      </c>
    </row>
    <row r="6" spans="4:8" s="18" customFormat="1" ht="19.5" customHeight="1" thickBot="1">
      <c r="D6" s="20" t="s">
        <v>44</v>
      </c>
      <c r="E6" s="34"/>
      <c r="F6" s="34"/>
      <c r="G6" s="17"/>
      <c r="H6" s="19" t="s">
        <v>40</v>
      </c>
    </row>
    <row r="7" spans="4:12" ht="18.75" customHeight="1">
      <c r="D7" s="14" t="s">
        <v>9</v>
      </c>
      <c r="E7" s="69">
        <v>470629</v>
      </c>
      <c r="F7" s="69">
        <v>451723</v>
      </c>
      <c r="G7" s="71">
        <f>(F7-E7)/E7</f>
        <v>-0.04017177012041332</v>
      </c>
      <c r="H7" s="8" t="s">
        <v>20</v>
      </c>
      <c r="I7" s="47"/>
      <c r="J7" s="50"/>
      <c r="L7" s="50"/>
    </row>
    <row r="8" spans="4:10" ht="17.25" customHeight="1">
      <c r="D8" s="1" t="s">
        <v>10</v>
      </c>
      <c r="E8" s="70">
        <v>909923</v>
      </c>
      <c r="F8" s="70">
        <v>857903</v>
      </c>
      <c r="G8" s="52">
        <f>(F8-E8)/E8</f>
        <v>-0.05716967259867044</v>
      </c>
      <c r="H8" s="9" t="s">
        <v>21</v>
      </c>
      <c r="I8" s="47"/>
      <c r="J8" s="50"/>
    </row>
    <row r="9" spans="4:10" ht="18" customHeight="1">
      <c r="D9" s="1" t="s">
        <v>11</v>
      </c>
      <c r="E9" s="70">
        <v>509516</v>
      </c>
      <c r="F9" s="70">
        <v>518507</v>
      </c>
      <c r="G9" s="52">
        <f>(F9-E9)/E9</f>
        <v>0.017646158314949874</v>
      </c>
      <c r="H9" s="9" t="s">
        <v>2</v>
      </c>
      <c r="I9" s="47"/>
      <c r="J9" s="50"/>
    </row>
    <row r="10" spans="4:10" ht="18.75" customHeight="1">
      <c r="D10" s="1" t="s">
        <v>12</v>
      </c>
      <c r="E10" s="63">
        <v>278234</v>
      </c>
      <c r="F10" s="63">
        <v>266414</v>
      </c>
      <c r="G10" s="52">
        <f>(F10-E10)/E10</f>
        <v>-0.04248222719006304</v>
      </c>
      <c r="H10" s="9" t="s">
        <v>3</v>
      </c>
      <c r="I10" s="47"/>
      <c r="J10" s="50"/>
    </row>
    <row r="11" spans="4:10" ht="18" customHeight="1" thickBot="1">
      <c r="D11" s="15" t="s">
        <v>13</v>
      </c>
      <c r="E11" s="53">
        <v>631689</v>
      </c>
      <c r="F11" s="53">
        <v>591489</v>
      </c>
      <c r="G11" s="54">
        <f>(F11-E11)/E11</f>
        <v>-0.06363891091977222</v>
      </c>
      <c r="H11" s="10" t="s">
        <v>4</v>
      </c>
      <c r="I11" s="47"/>
      <c r="J11" s="50"/>
    </row>
    <row r="12" spans="4:10" s="18" customFormat="1" ht="21.75" customHeight="1" thickBot="1">
      <c r="D12" s="20" t="s">
        <v>5</v>
      </c>
      <c r="E12" s="41"/>
      <c r="F12" s="41"/>
      <c r="G12" s="49"/>
      <c r="H12" s="18" t="s">
        <v>41</v>
      </c>
      <c r="I12" s="47"/>
      <c r="J12" s="50"/>
    </row>
    <row r="13" spans="4:10" s="4" customFormat="1" ht="19.5" customHeight="1">
      <c r="D13" s="14" t="s">
        <v>9</v>
      </c>
      <c r="E13" s="55">
        <v>436562</v>
      </c>
      <c r="F13" s="55">
        <v>408302</v>
      </c>
      <c r="G13" s="51">
        <f>(F13-E13)/E13</f>
        <v>-0.06473307342370614</v>
      </c>
      <c r="H13" s="8" t="s">
        <v>20</v>
      </c>
      <c r="I13" s="45"/>
      <c r="J13" s="50"/>
    </row>
    <row r="14" spans="4:10" s="4" customFormat="1" ht="19.5" customHeight="1">
      <c r="D14" s="1" t="s">
        <v>10</v>
      </c>
      <c r="E14" s="56">
        <v>825817</v>
      </c>
      <c r="F14" s="56">
        <v>782304</v>
      </c>
      <c r="G14" s="52">
        <f>(F14-E14)/E14</f>
        <v>-0.052690850394215664</v>
      </c>
      <c r="H14" s="9" t="s">
        <v>21</v>
      </c>
      <c r="I14" s="45"/>
      <c r="J14" s="50"/>
    </row>
    <row r="15" spans="4:10" s="4" customFormat="1" ht="19.5" customHeight="1">
      <c r="D15" s="1" t="s">
        <v>11</v>
      </c>
      <c r="E15" s="56">
        <v>472056</v>
      </c>
      <c r="F15" s="56">
        <v>471539</v>
      </c>
      <c r="G15" s="52">
        <f>(F15-E15)/E15</f>
        <v>-0.0010952090429948989</v>
      </c>
      <c r="H15" s="9" t="s">
        <v>2</v>
      </c>
      <c r="I15" s="45"/>
      <c r="J15" s="50"/>
    </row>
    <row r="16" spans="4:10" s="4" customFormat="1" ht="19.5" customHeight="1">
      <c r="D16" s="1" t="s">
        <v>12</v>
      </c>
      <c r="E16" s="64">
        <v>262704</v>
      </c>
      <c r="F16" s="64">
        <v>250463</v>
      </c>
      <c r="G16" s="52">
        <f>(F16-E16)/E16</f>
        <v>-0.0465961690724161</v>
      </c>
      <c r="H16" s="9" t="s">
        <v>3</v>
      </c>
      <c r="I16" s="45"/>
      <c r="J16" s="50"/>
    </row>
    <row r="17" spans="4:10" s="4" customFormat="1" ht="19.5" customHeight="1" thickBot="1">
      <c r="D17" s="15" t="s">
        <v>13</v>
      </c>
      <c r="E17" s="57">
        <v>563113</v>
      </c>
      <c r="F17" s="53">
        <f>F14-F16</f>
        <v>531841</v>
      </c>
      <c r="G17" s="54">
        <f>(F17-E17)/E17</f>
        <v>-0.0555341467875897</v>
      </c>
      <c r="H17" s="10" t="s">
        <v>4</v>
      </c>
      <c r="I17" s="45"/>
      <c r="J17" s="50"/>
    </row>
    <row r="18" spans="4:10" s="18" customFormat="1" ht="21" customHeight="1" thickBot="1">
      <c r="D18" s="20" t="s">
        <v>6</v>
      </c>
      <c r="E18" s="21"/>
      <c r="F18" s="21"/>
      <c r="G18" s="22"/>
      <c r="H18" s="18" t="s">
        <v>48</v>
      </c>
      <c r="J18" s="50"/>
    </row>
    <row r="19" spans="4:10" s="4" customFormat="1" ht="19.5" customHeight="1">
      <c r="D19" s="14" t="s">
        <v>9</v>
      </c>
      <c r="E19" s="58">
        <v>13684</v>
      </c>
      <c r="F19" s="58">
        <v>8012</v>
      </c>
      <c r="G19" s="51">
        <f>(F19-E19)/E19</f>
        <v>-0.4144986845951476</v>
      </c>
      <c r="H19" s="8" t="s">
        <v>20</v>
      </c>
      <c r="J19" s="50"/>
    </row>
    <row r="20" spans="4:10" s="4" customFormat="1" ht="19.5" customHeight="1">
      <c r="D20" s="1" t="s">
        <v>10</v>
      </c>
      <c r="E20" s="56">
        <v>45695</v>
      </c>
      <c r="F20" s="56">
        <v>28767</v>
      </c>
      <c r="G20" s="52">
        <f>(F20-E20)/E20</f>
        <v>-0.37045628624575994</v>
      </c>
      <c r="H20" s="9" t="s">
        <v>21</v>
      </c>
      <c r="J20" s="50"/>
    </row>
    <row r="21" spans="4:10" s="4" customFormat="1" ht="19.5" customHeight="1">
      <c r="D21" s="1" t="s">
        <v>11</v>
      </c>
      <c r="E21" s="59">
        <v>18089</v>
      </c>
      <c r="F21" s="59">
        <v>12892</v>
      </c>
      <c r="G21" s="52">
        <f>(F21-E21)/E21</f>
        <v>-0.2873016750511361</v>
      </c>
      <c r="H21" s="9" t="s">
        <v>2</v>
      </c>
      <c r="J21" s="50"/>
    </row>
    <row r="22" spans="4:10" s="4" customFormat="1" ht="19.5" customHeight="1">
      <c r="D22" s="1" t="s">
        <v>12</v>
      </c>
      <c r="E22" s="59">
        <v>7512</v>
      </c>
      <c r="F22" s="59">
        <v>4022</v>
      </c>
      <c r="G22" s="52">
        <f>(F22-E22)/E22</f>
        <v>-0.4645899893503727</v>
      </c>
      <c r="H22" s="9" t="s">
        <v>3</v>
      </c>
      <c r="J22" s="50"/>
    </row>
    <row r="23" spans="4:10" s="4" customFormat="1" ht="19.5" customHeight="1" thickBot="1">
      <c r="D23" s="15" t="s">
        <v>13</v>
      </c>
      <c r="E23" s="57">
        <v>38183</v>
      </c>
      <c r="F23" s="57">
        <f>F20-F22</f>
        <v>24745</v>
      </c>
      <c r="G23" s="54">
        <f>(F23-E23)/E23</f>
        <v>-0.35193672576801194</v>
      </c>
      <c r="H23" s="16" t="s">
        <v>4</v>
      </c>
      <c r="I23" s="45"/>
      <c r="J23" s="50"/>
    </row>
    <row r="24" spans="4:10" s="18" customFormat="1" ht="20.25" customHeight="1" thickBot="1">
      <c r="D24" s="20" t="s">
        <v>7</v>
      </c>
      <c r="E24" s="21"/>
      <c r="F24" s="21"/>
      <c r="G24" s="22"/>
      <c r="H24" s="19" t="s">
        <v>49</v>
      </c>
      <c r="J24" s="50"/>
    </row>
    <row r="25" spans="4:10" s="4" customFormat="1" ht="16.5" customHeight="1">
      <c r="D25" s="14" t="s">
        <v>9</v>
      </c>
      <c r="E25" s="58">
        <v>16885</v>
      </c>
      <c r="F25" s="58">
        <v>29395</v>
      </c>
      <c r="G25" s="51">
        <f>(F25-E25)/E25</f>
        <v>0.7408942848682263</v>
      </c>
      <c r="H25" s="8" t="s">
        <v>20</v>
      </c>
      <c r="J25" s="50"/>
    </row>
    <row r="26" spans="4:10" s="4" customFormat="1" ht="16.5" customHeight="1">
      <c r="D26" s="1" t="s">
        <v>10</v>
      </c>
      <c r="E26" s="56">
        <v>33695</v>
      </c>
      <c r="F26" s="56">
        <v>40189</v>
      </c>
      <c r="G26" s="52">
        <f>(F26-E26)/E26</f>
        <v>0.1927288915269328</v>
      </c>
      <c r="H26" s="9" t="s">
        <v>21</v>
      </c>
      <c r="J26" s="50"/>
    </row>
    <row r="27" spans="4:10" s="4" customFormat="1" ht="16.5" customHeight="1">
      <c r="D27" s="1" t="s">
        <v>11</v>
      </c>
      <c r="E27" s="59">
        <v>16581</v>
      </c>
      <c r="F27" s="59">
        <v>30137</v>
      </c>
      <c r="G27" s="52">
        <f>(F27-E27)/E27</f>
        <v>0.8175622700681503</v>
      </c>
      <c r="H27" s="9" t="s">
        <v>2</v>
      </c>
      <c r="J27" s="50"/>
    </row>
    <row r="28" spans="4:10" s="4" customFormat="1" ht="16.5" customHeight="1">
      <c r="D28" s="1" t="s">
        <v>12</v>
      </c>
      <c r="E28" s="65">
        <v>7316</v>
      </c>
      <c r="F28" s="65">
        <v>10604</v>
      </c>
      <c r="G28" s="52">
        <f>(F28-E28)/E28</f>
        <v>0.4494259158009841</v>
      </c>
      <c r="H28" s="9" t="s">
        <v>3</v>
      </c>
      <c r="J28" s="50"/>
    </row>
    <row r="29" spans="4:10" s="3" customFormat="1" ht="16.5" customHeight="1" thickBot="1">
      <c r="D29" s="15" t="s">
        <v>13</v>
      </c>
      <c r="E29" s="57">
        <v>26379</v>
      </c>
      <c r="F29" s="57">
        <f>F26-F28</f>
        <v>29585</v>
      </c>
      <c r="G29" s="54">
        <f>(F29-E29)/E29</f>
        <v>0.12153607035899769</v>
      </c>
      <c r="H29" s="10" t="s">
        <v>4</v>
      </c>
      <c r="J29" s="50"/>
    </row>
    <row r="30" spans="4:10" s="18" customFormat="1" ht="19.5" customHeight="1" hidden="1" thickBot="1">
      <c r="D30" s="20" t="s">
        <v>8</v>
      </c>
      <c r="E30" s="21"/>
      <c r="F30" s="21"/>
      <c r="G30" s="23"/>
      <c r="H30" s="19" t="s">
        <v>42</v>
      </c>
      <c r="J30" s="50" t="e">
        <f aca="true" t="shared" si="0" ref="J30:J35">(F30-E30)/E30*100</f>
        <v>#DIV/0!</v>
      </c>
    </row>
    <row r="31" spans="4:10" s="4" customFormat="1" ht="17.25" customHeight="1" hidden="1">
      <c r="D31" s="14" t="s">
        <v>9</v>
      </c>
      <c r="E31" s="37"/>
      <c r="F31" s="37"/>
      <c r="G31" s="30" t="e">
        <f>(#REF!-#REF!)/#REF!</f>
        <v>#REF!</v>
      </c>
      <c r="H31" s="8" t="s">
        <v>20</v>
      </c>
      <c r="J31" s="50" t="e">
        <f t="shared" si="0"/>
        <v>#DIV/0!</v>
      </c>
    </row>
    <row r="32" spans="4:10" s="4" customFormat="1" ht="18.75" customHeight="1" hidden="1">
      <c r="D32" s="1" t="s">
        <v>10</v>
      </c>
      <c r="E32" s="40"/>
      <c r="F32" s="40"/>
      <c r="G32" s="31" t="e">
        <f>(#REF!-#REF!)/#REF!</f>
        <v>#REF!</v>
      </c>
      <c r="H32" s="9" t="s">
        <v>21</v>
      </c>
      <c r="J32" s="50" t="e">
        <f t="shared" si="0"/>
        <v>#DIV/0!</v>
      </c>
    </row>
    <row r="33" spans="4:10" s="4" customFormat="1" ht="18.75" customHeight="1" hidden="1">
      <c r="D33" s="1" t="s">
        <v>11</v>
      </c>
      <c r="E33" s="38"/>
      <c r="F33" s="38"/>
      <c r="G33" s="31" t="e">
        <f>(#REF!-#REF!)/#REF!</f>
        <v>#REF!</v>
      </c>
      <c r="H33" s="9" t="s">
        <v>2</v>
      </c>
      <c r="J33" s="50" t="e">
        <f t="shared" si="0"/>
        <v>#DIV/0!</v>
      </c>
    </row>
    <row r="34" spans="4:10" s="4" customFormat="1" ht="18.75" customHeight="1" hidden="1">
      <c r="D34" s="1" t="s">
        <v>12</v>
      </c>
      <c r="E34" s="38"/>
      <c r="F34" s="38"/>
      <c r="G34" s="31" t="e">
        <f>(#REF!-#REF!)/#REF!</f>
        <v>#REF!</v>
      </c>
      <c r="H34" s="9" t="s">
        <v>3</v>
      </c>
      <c r="J34" s="50" t="e">
        <f t="shared" si="0"/>
        <v>#DIV/0!</v>
      </c>
    </row>
    <row r="35" spans="4:10" s="4" customFormat="1" ht="17.25" customHeight="1" hidden="1" thickBot="1">
      <c r="D35" s="15" t="s">
        <v>13</v>
      </c>
      <c r="E35" s="39"/>
      <c r="F35" s="39"/>
      <c r="G35" s="32" t="e">
        <f>(#REF!-#REF!)/#REF!</f>
        <v>#REF!</v>
      </c>
      <c r="H35" s="10" t="s">
        <v>4</v>
      </c>
      <c r="J35" s="50" t="e">
        <f t="shared" si="0"/>
        <v>#DIV/0!</v>
      </c>
    </row>
    <row r="36" spans="4:10" s="18" customFormat="1" ht="19.5" customHeight="1" thickBot="1">
      <c r="D36" s="20" t="s">
        <v>50</v>
      </c>
      <c r="E36" s="21"/>
      <c r="F36" s="21"/>
      <c r="G36" s="23"/>
      <c r="H36" s="18" t="s">
        <v>51</v>
      </c>
      <c r="I36" s="48"/>
      <c r="J36" s="50"/>
    </row>
    <row r="37" spans="4:10" s="4" customFormat="1" ht="17.25" customHeight="1">
      <c r="D37" s="14" t="s">
        <v>22</v>
      </c>
      <c r="E37" s="60">
        <v>565048</v>
      </c>
      <c r="F37" s="60">
        <v>475974</v>
      </c>
      <c r="G37" s="51">
        <f>(F37-E37)/E37</f>
        <v>-0.15763970494542057</v>
      </c>
      <c r="H37" s="11" t="s">
        <v>14</v>
      </c>
      <c r="J37" s="50"/>
    </row>
    <row r="38" spans="4:10" s="4" customFormat="1" ht="17.25" customHeight="1">
      <c r="D38" s="1" t="s">
        <v>23</v>
      </c>
      <c r="E38" s="61">
        <v>28837</v>
      </c>
      <c r="F38" s="61">
        <v>40395</v>
      </c>
      <c r="G38" s="52">
        <f aca="true" t="shared" si="1" ref="G38:G54">(F38-E38)/E38</f>
        <v>0.40080452196830463</v>
      </c>
      <c r="H38" s="12" t="s">
        <v>15</v>
      </c>
      <c r="J38" s="50"/>
    </row>
    <row r="39" spans="4:10" s="4" customFormat="1" ht="17.25" customHeight="1">
      <c r="D39" s="1" t="s">
        <v>24</v>
      </c>
      <c r="E39" s="61">
        <v>249</v>
      </c>
      <c r="F39" s="61">
        <v>1238</v>
      </c>
      <c r="G39" s="52">
        <f t="shared" si="1"/>
        <v>3.9718875502008033</v>
      </c>
      <c r="H39" s="12" t="s">
        <v>16</v>
      </c>
      <c r="J39" s="50"/>
    </row>
    <row r="40" spans="4:10" s="4" customFormat="1" ht="17.25" customHeight="1">
      <c r="D40" s="1" t="s">
        <v>25</v>
      </c>
      <c r="E40" s="61">
        <v>91440</v>
      </c>
      <c r="F40" s="61">
        <v>84276</v>
      </c>
      <c r="G40" s="78">
        <f t="shared" si="1"/>
        <v>-0.07834645669291339</v>
      </c>
      <c r="H40" s="12" t="s">
        <v>17</v>
      </c>
      <c r="J40" s="50"/>
    </row>
    <row r="41" spans="4:10" s="4" customFormat="1" ht="17.25" customHeight="1">
      <c r="D41" s="1" t="s">
        <v>53</v>
      </c>
      <c r="E41" s="61">
        <v>212586</v>
      </c>
      <c r="F41" s="79">
        <v>241197</v>
      </c>
      <c r="G41" s="78">
        <f t="shared" si="1"/>
        <v>0.13458553244334057</v>
      </c>
      <c r="H41" s="12" t="s">
        <v>54</v>
      </c>
      <c r="J41" s="50"/>
    </row>
    <row r="42" spans="4:10" s="4" customFormat="1" ht="17.25" customHeight="1" thickBot="1">
      <c r="D42" s="15" t="s">
        <v>26</v>
      </c>
      <c r="E42" s="80">
        <v>2532</v>
      </c>
      <c r="F42" s="81">
        <v>3308</v>
      </c>
      <c r="G42" s="52">
        <f t="shared" si="1"/>
        <v>0.30647709320695105</v>
      </c>
      <c r="H42" s="12" t="s">
        <v>18</v>
      </c>
      <c r="J42" s="50"/>
    </row>
    <row r="43" spans="4:10" s="4" customFormat="1" ht="17.25" customHeight="1" hidden="1" thickBot="1">
      <c r="D43" s="15" t="s">
        <v>27</v>
      </c>
      <c r="E43" s="62">
        <v>140</v>
      </c>
      <c r="F43" s="62"/>
      <c r="G43" s="54">
        <f t="shared" si="1"/>
        <v>-1</v>
      </c>
      <c r="H43" s="13" t="s">
        <v>19</v>
      </c>
      <c r="J43" s="50"/>
    </row>
    <row r="44" spans="4:10" s="18" customFormat="1" ht="17.25" customHeight="1" thickBot="1">
      <c r="D44" s="20" t="s">
        <v>33</v>
      </c>
      <c r="E44" s="21"/>
      <c r="F44" s="21"/>
      <c r="G44" s="23"/>
      <c r="H44" s="18" t="s">
        <v>46</v>
      </c>
      <c r="J44" s="50"/>
    </row>
    <row r="45" spans="4:10" s="4" customFormat="1" ht="15.75" customHeight="1">
      <c r="D45" s="14" t="s">
        <v>28</v>
      </c>
      <c r="E45" s="58">
        <v>414561</v>
      </c>
      <c r="F45" s="58">
        <v>408559</v>
      </c>
      <c r="G45" s="51">
        <f t="shared" si="1"/>
        <v>-0.014477965848210516</v>
      </c>
      <c r="H45" s="11" t="s">
        <v>34</v>
      </c>
      <c r="J45" s="50"/>
    </row>
    <row r="46" spans="4:10" s="4" customFormat="1" ht="15.75" customHeight="1">
      <c r="D46" s="1" t="s">
        <v>29</v>
      </c>
      <c r="E46" s="59">
        <v>252466</v>
      </c>
      <c r="F46" s="59">
        <v>212826</v>
      </c>
      <c r="G46" s="52">
        <f t="shared" si="1"/>
        <v>-0.15701124111761583</v>
      </c>
      <c r="H46" s="12" t="s">
        <v>35</v>
      </c>
      <c r="J46" s="50"/>
    </row>
    <row r="47" spans="4:10" s="4" customFormat="1" ht="15.75" customHeight="1">
      <c r="D47" s="1" t="s">
        <v>30</v>
      </c>
      <c r="E47" s="59">
        <v>90112</v>
      </c>
      <c r="F47" s="59">
        <v>88317</v>
      </c>
      <c r="G47" s="52">
        <f t="shared" si="1"/>
        <v>-0.019919655539772728</v>
      </c>
      <c r="H47" s="12" t="s">
        <v>38</v>
      </c>
      <c r="J47" s="50"/>
    </row>
    <row r="48" spans="4:10" s="4" customFormat="1" ht="15.75" customHeight="1">
      <c r="D48" s="1" t="s">
        <v>31</v>
      </c>
      <c r="E48" s="59">
        <v>54274</v>
      </c>
      <c r="F48" s="59">
        <v>64079</v>
      </c>
      <c r="G48" s="52">
        <f t="shared" si="1"/>
        <v>0.18065740501897778</v>
      </c>
      <c r="H48" s="12" t="s">
        <v>36</v>
      </c>
      <c r="J48" s="50"/>
    </row>
    <row r="49" spans="4:10" s="4" customFormat="1" ht="15.75" customHeight="1" thickBot="1">
      <c r="D49" s="15" t="s">
        <v>32</v>
      </c>
      <c r="E49" s="66">
        <v>14404</v>
      </c>
      <c r="F49" s="66">
        <v>8523</v>
      </c>
      <c r="G49" s="54">
        <f t="shared" si="1"/>
        <v>-0.40828936406553734</v>
      </c>
      <c r="H49" s="13" t="s">
        <v>37</v>
      </c>
      <c r="I49" s="45"/>
      <c r="J49" s="50"/>
    </row>
    <row r="50" spans="4:10" s="18" customFormat="1" ht="17.25" customHeight="1" thickBot="1">
      <c r="D50" s="20" t="s">
        <v>45</v>
      </c>
      <c r="E50" s="67"/>
      <c r="F50" s="67"/>
      <c r="G50" s="68"/>
      <c r="H50" s="18" t="s">
        <v>47</v>
      </c>
      <c r="J50" s="50"/>
    </row>
    <row r="51" spans="4:10" s="4" customFormat="1" ht="15.75" customHeight="1">
      <c r="D51" s="14" t="s">
        <v>9</v>
      </c>
      <c r="E51" s="58">
        <v>3498</v>
      </c>
      <c r="F51" s="58">
        <v>6014</v>
      </c>
      <c r="G51" s="71">
        <f t="shared" si="1"/>
        <v>0.7192681532304174</v>
      </c>
      <c r="H51" s="8" t="s">
        <v>20</v>
      </c>
      <c r="J51" s="50"/>
    </row>
    <row r="52" spans="4:10" s="4" customFormat="1" ht="15.75" customHeight="1">
      <c r="D52" s="1" t="s">
        <v>10</v>
      </c>
      <c r="E52" s="59">
        <v>4716</v>
      </c>
      <c r="F52" s="59">
        <v>6643</v>
      </c>
      <c r="G52" s="78">
        <f t="shared" si="1"/>
        <v>0.40860899067005935</v>
      </c>
      <c r="H52" s="9" t="s">
        <v>21</v>
      </c>
      <c r="J52" s="50"/>
    </row>
    <row r="53" spans="4:10" s="4" customFormat="1" ht="15.75" customHeight="1">
      <c r="D53" s="1" t="s">
        <v>11</v>
      </c>
      <c r="E53" s="59">
        <v>2790</v>
      </c>
      <c r="F53" s="59">
        <v>3939</v>
      </c>
      <c r="G53" s="78">
        <f t="shared" si="1"/>
        <v>0.4118279569892473</v>
      </c>
      <c r="H53" s="9" t="s">
        <v>2</v>
      </c>
      <c r="J53" s="50"/>
    </row>
    <row r="54" spans="4:10" s="4" customFormat="1" ht="15.75" customHeight="1">
      <c r="D54" s="1" t="s">
        <v>12</v>
      </c>
      <c r="E54" s="65">
        <v>702</v>
      </c>
      <c r="F54" s="65">
        <v>1325</v>
      </c>
      <c r="G54" s="78">
        <f t="shared" si="1"/>
        <v>0.8874643874643875</v>
      </c>
      <c r="H54" s="9" t="s">
        <v>3</v>
      </c>
      <c r="J54" s="50"/>
    </row>
    <row r="55" spans="4:10" s="4" customFormat="1" ht="15.75" customHeight="1" thickBot="1">
      <c r="D55" s="15" t="s">
        <v>13</v>
      </c>
      <c r="E55" s="66">
        <v>4014</v>
      </c>
      <c r="F55" s="66">
        <v>5318</v>
      </c>
      <c r="G55" s="54">
        <f>(F55-E55)/E55</f>
        <v>0.32486297957149973</v>
      </c>
      <c r="H55" s="10" t="s">
        <v>4</v>
      </c>
      <c r="I55" s="45"/>
      <c r="J55" s="50"/>
    </row>
    <row r="56" spans="4:8" s="4" customFormat="1" ht="15.75" customHeight="1">
      <c r="D56" s="42" t="s">
        <v>52</v>
      </c>
      <c r="E56" s="43"/>
      <c r="F56" s="43"/>
      <c r="G56" s="36"/>
      <c r="H56" s="44"/>
    </row>
    <row r="57" spans="4:8" s="24" customFormat="1" ht="17.25" customHeight="1">
      <c r="D57" s="28" t="s">
        <v>39</v>
      </c>
      <c r="E57" s="43"/>
      <c r="F57" s="43"/>
      <c r="G57" s="25"/>
      <c r="H57" s="24" t="s">
        <v>43</v>
      </c>
    </row>
    <row r="58" spans="4:6" s="4" customFormat="1" ht="18" customHeight="1">
      <c r="D58" s="29"/>
      <c r="E58" s="43"/>
      <c r="F58" s="43"/>
    </row>
    <row r="59" spans="5:6" ht="19.5" customHeight="1">
      <c r="E59" s="46"/>
      <c r="F59" s="43" t="s">
        <v>56</v>
      </c>
    </row>
    <row r="60" spans="4:6" s="4" customFormat="1" ht="15.75" hidden="1">
      <c r="D60" s="29"/>
      <c r="F60" s="43"/>
    </row>
    <row r="61" spans="4:6" s="4" customFormat="1" ht="15.75">
      <c r="D61" s="29"/>
      <c r="F61" s="43"/>
    </row>
    <row r="62" spans="4:6" s="4" customFormat="1" ht="15.75">
      <c r="D62" s="29"/>
      <c r="F62" s="43"/>
    </row>
    <row r="63" ht="15.75">
      <c r="F63" s="43"/>
    </row>
    <row r="64" ht="15.75">
      <c r="F64" s="43"/>
    </row>
  </sheetData>
  <sheetProtection formatCells="0" formatColumns="0" formatRows="0" insertColumns="0" insertRows="0" insertHyperlinks="0" deleteColumns="0" deleteRows="0" sort="0" autoFilter="0" pivotTables="0"/>
  <mergeCells count="4">
    <mergeCell ref="D3:H3"/>
    <mergeCell ref="D2:H2"/>
    <mergeCell ref="E4:E5"/>
    <mergeCell ref="F4:F5"/>
  </mergeCells>
  <printOptions/>
  <pageMargins left="0.23" right="1.3" top="0.17" bottom="1" header="0.17" footer="1"/>
  <pageSetup horizontalDpi="300" verticalDpi="300" orientation="portrait" paperSize="9" scale="85" r:id="rId1"/>
  <headerFooter alignWithMargins="0">
    <oddHeader>&amp;C&amp;Y
</oddHeader>
    <oddFooter xml:space="preserve">&amp;R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mohammed Ghname</cp:lastModifiedBy>
  <cp:lastPrinted>2012-05-28T05:40:17Z</cp:lastPrinted>
  <dcterms:created xsi:type="dcterms:W3CDTF">2002-02-04T10:38:02Z</dcterms:created>
  <dcterms:modified xsi:type="dcterms:W3CDTF">2017-06-04T08:18:17Z</dcterms:modified>
  <cp:category/>
  <cp:version/>
  <cp:contentType/>
  <cp:contentStatus/>
</cp:coreProperties>
</file>