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090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<sst xmlns="http://schemas.openxmlformats.org/spreadsheetml/2006/main" count="152" uniqueCount="68">
  <si>
    <t>التصنيف</t>
  </si>
  <si>
    <t>Month 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</si>
  <si>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</si>
  <si>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</si>
  <si>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</si>
  <si>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</si>
  <si>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</si>
  <si>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</si>
  <si>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</si>
  <si>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</si>
  <si>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</si>
  <si>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</si>
  <si>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</si>
  <si>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</si>
  <si>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Classification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</si>
  <si>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</si>
  <si>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</si>
  <si>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</si>
  <si>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</si>
  <si>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</si>
  <si>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</si>
  <si>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</si>
  <si>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</si>
  <si>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</si>
  <si>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Oct</t>
  </si>
  <si>
    <t>Nov</t>
  </si>
  <si>
    <t>Dec</t>
  </si>
  <si>
    <t>Five Stars</t>
  </si>
  <si>
    <t>غرف</t>
  </si>
  <si>
    <t>Room</t>
  </si>
  <si>
    <t>خمسة نجوم</t>
  </si>
  <si>
    <t>نزلاء</t>
  </si>
  <si>
    <t>Arrivals</t>
  </si>
  <si>
    <t>ليالي</t>
  </si>
  <si>
    <t>Bed</t>
  </si>
  <si>
    <t>Four Stars</t>
  </si>
  <si>
    <t>اربعة نجوم</t>
  </si>
  <si>
    <t>Three Stars</t>
  </si>
  <si>
    <t>ثلاثة نجوم</t>
  </si>
  <si>
    <t>Two Stars</t>
  </si>
  <si>
    <t>نجمتين</t>
  </si>
  <si>
    <t>One Stars</t>
  </si>
  <si>
    <t>نجمه</t>
  </si>
  <si>
    <t xml:space="preserve"> Apartment B</t>
  </si>
  <si>
    <t>شقق ب</t>
  </si>
  <si>
    <t xml:space="preserve"> Apartment C</t>
  </si>
  <si>
    <t>شقق ج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</si>
  <si>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</si>
  <si>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</si>
  <si>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</si>
  <si>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</si>
  <si>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</si>
  <si>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</si>
  <si>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>Camping</t>
  </si>
  <si>
    <t>مخيمات</t>
  </si>
  <si>
    <t>hostel</t>
  </si>
  <si>
    <t xml:space="preserve"> نزل</t>
  </si>
  <si>
    <t>Grand Total</t>
  </si>
  <si>
    <t>مجموع كلي</t>
  </si>
  <si>
    <t>المصدر : وزارة السياحة والاثار</t>
  </si>
  <si>
    <t xml:space="preserve">                                          Source : Ministry of Tourism &amp; Antiquities</t>
  </si>
  <si>
    <t xml:space="preserve"> Apartment</t>
  </si>
  <si>
    <t xml:space="preserve">شقق </t>
  </si>
  <si>
    <t xml:space="preserve"> Suites</t>
  </si>
  <si>
    <t xml:space="preserve">اجنحة </t>
  </si>
  <si>
    <t xml:space="preserve">جدول 2.6  عدد الليالي وعدد نزلاء الفنادق حسب فئة التصنيف والاشهر للفترة  كانون ثاني - كانون اول 2015 </t>
  </si>
  <si>
    <t>Table 6.2 Beds Night / Arrivals at Hotels by Classification &amp; Month, Jan. - Dec. 2015</t>
  </si>
  <si>
    <t>total 2015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</si>
</sst>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/>
      <protection/>
    </xf>
    <xf numFmtId="0" fontId="5" fillId="33" borderId="18" xfId="0" applyNumberFormat="1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/>
      <protection/>
    </xf>
    <xf numFmtId="0" fontId="5" fillId="33" borderId="19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 applyProtection="1">
      <alignment/>
      <protection/>
    </xf>
    <xf numFmtId="0" fontId="5" fillId="33" borderId="14" xfId="0" applyNumberFormat="1" applyFont="1" applyFill="1" applyBorder="1" applyAlignment="1" applyProtection="1">
      <alignment horizontal="center"/>
      <protection/>
    </xf>
    <xf numFmtId="0" fontId="5" fillId="33" borderId="14" xfId="0" applyNumberFormat="1" applyFont="1" applyFill="1" applyBorder="1" applyAlignment="1" applyProtection="1">
      <alignment/>
      <protection/>
    </xf>
    <xf numFmtId="0" fontId="5" fillId="33" borderId="20" xfId="0" applyNumberFormat="1" applyFont="1" applyFill="1" applyBorder="1" applyAlignment="1" applyProtection="1">
      <alignment/>
      <protection/>
    </xf>
    <xf numFmtId="0" fontId="7" fillId="0" borderId="21" xfId="0" applyFont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vertical="center"/>
    </xf>
    <xf numFmtId="0" fontId="5" fillId="33" borderId="23" xfId="0" applyNumberFormat="1" applyFont="1" applyFill="1" applyBorder="1" applyAlignment="1" applyProtection="1">
      <alignment/>
      <protection/>
    </xf>
    <xf numFmtId="0" fontId="5" fillId="33" borderId="24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25" xfId="0" applyNumberFormat="1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>
      <alignment horizontal="center" vertical="center" textRotation="91"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8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rightToLeft="1" tabSelected="1" zoomScalePageLayoutView="0" workbookViewId="0" topLeftCell="A1">
      <selection activeCell="Q46" sqref="Q46"/>
    </sheetView>
  </sheetViews>
  <sheetFormatPr defaultColWidth="11.421875" defaultRowHeight="15"/>
  <cols>
    <col min="1" max="1" width="16.00390625" style="9" customWidth="1"/>
    <col min="2" max="2" width="5.28125" style="53" customWidth="1"/>
    <col min="3" max="3" width="7.00390625" style="53" customWidth="1"/>
    <col min="4" max="12" width="9.7109375" style="54" customWidth="1"/>
    <col min="13" max="13" width="9.8515625" style="54" customWidth="1"/>
    <col min="14" max="15" width="9.7109375" style="54" customWidth="1"/>
    <col min="16" max="16" width="16.00390625" style="52" customWidth="1"/>
    <col min="17" max="255" width="11.421875" style="55" customWidth="1"/>
    <col min="256" max="16384" width="6.421875" style="55" customWidth="1"/>
  </cols>
  <sheetData>
    <row r="1" spans="1:16" s="2" customFormat="1" ht="15.75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2" customFormat="1" ht="15.75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2" customFormat="1" ht="12.75" customHeight="1" thickBot="1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6" s="9" customFormat="1" ht="26.25" customHeight="1">
      <c r="A4" s="4" t="s">
        <v>0</v>
      </c>
      <c r="B4" s="60" t="s">
        <v>1</v>
      </c>
      <c r="C4" s="61"/>
      <c r="D4" s="5" t="s">
        <v>2</v>
      </c>
      <c r="E4" s="6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8" t="s">
        <v>11</v>
      </c>
      <c r="N4" s="7" t="s">
        <v>12</v>
      </c>
      <c r="O4" s="8" t="s">
        <v>13</v>
      </c>
      <c r="P4" s="64" t="s">
        <v>67</v>
      </c>
    </row>
    <row r="5" spans="1:16" s="14" customFormat="1" ht="29.25" customHeight="1" thickBot="1">
      <c r="A5" s="10" t="s">
        <v>14</v>
      </c>
      <c r="B5" s="62"/>
      <c r="C5" s="63"/>
      <c r="D5" s="11" t="s">
        <v>15</v>
      </c>
      <c r="E5" s="12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3" t="s">
        <v>26</v>
      </c>
      <c r="P5" s="65"/>
    </row>
    <row r="6" spans="1:18" s="2" customFormat="1" ht="10.5" customHeight="1">
      <c r="A6" s="15" t="s">
        <v>27</v>
      </c>
      <c r="B6" s="16" t="s">
        <v>28</v>
      </c>
      <c r="C6" s="17" t="s">
        <v>29</v>
      </c>
      <c r="D6" s="18">
        <v>79734</v>
      </c>
      <c r="E6" s="18">
        <v>83785</v>
      </c>
      <c r="F6" s="18">
        <v>123198</v>
      </c>
      <c r="G6" s="18">
        <v>115341</v>
      </c>
      <c r="H6" s="18">
        <v>104862</v>
      </c>
      <c r="I6" s="18">
        <v>86790</v>
      </c>
      <c r="J6" s="18">
        <v>99233</v>
      </c>
      <c r="K6" s="18">
        <v>141538</v>
      </c>
      <c r="L6" s="18">
        <v>110655</v>
      </c>
      <c r="M6" s="18">
        <v>122470</v>
      </c>
      <c r="N6" s="18">
        <v>101102</v>
      </c>
      <c r="O6" s="18">
        <v>91438</v>
      </c>
      <c r="P6" s="19">
        <f>SUM(D6:O6)</f>
        <v>1260146</v>
      </c>
      <c r="Q6" s="56"/>
      <c r="R6" s="20"/>
    </row>
    <row r="7" spans="1:18" s="2" customFormat="1" ht="20.25" customHeight="1">
      <c r="A7" s="21" t="s">
        <v>30</v>
      </c>
      <c r="B7" s="22" t="s">
        <v>31</v>
      </c>
      <c r="C7" s="23" t="s">
        <v>32</v>
      </c>
      <c r="D7" s="24">
        <v>49803</v>
      </c>
      <c r="E7" s="24">
        <v>53034</v>
      </c>
      <c r="F7" s="24">
        <v>82171</v>
      </c>
      <c r="G7" s="24">
        <v>82060</v>
      </c>
      <c r="H7" s="24">
        <v>77184</v>
      </c>
      <c r="I7" s="24">
        <v>66996</v>
      </c>
      <c r="J7" s="24">
        <v>71442</v>
      </c>
      <c r="K7" s="24">
        <v>88114</v>
      </c>
      <c r="L7" s="24">
        <v>75044</v>
      </c>
      <c r="M7" s="24">
        <v>75310</v>
      </c>
      <c r="N7" s="24">
        <v>67054</v>
      </c>
      <c r="O7" s="24">
        <v>62387</v>
      </c>
      <c r="P7" s="25">
        <f aca="true" t="shared" si="0" ref="P7:P47">SUM(D7:O7)</f>
        <v>850599</v>
      </c>
      <c r="Q7" s="56"/>
      <c r="R7" s="26"/>
    </row>
    <row r="8" spans="1:18" s="2" customFormat="1" ht="11.25" customHeight="1" thickBot="1">
      <c r="A8" s="27"/>
      <c r="B8" s="28" t="s">
        <v>33</v>
      </c>
      <c r="C8" s="29" t="s">
        <v>34</v>
      </c>
      <c r="D8" s="30">
        <v>101998</v>
      </c>
      <c r="E8" s="30">
        <v>107636</v>
      </c>
      <c r="F8" s="30">
        <v>147158</v>
      </c>
      <c r="G8" s="30">
        <v>150282</v>
      </c>
      <c r="H8" s="30">
        <v>152797</v>
      </c>
      <c r="I8" s="30">
        <v>127281</v>
      </c>
      <c r="J8" s="30">
        <v>150234</v>
      </c>
      <c r="K8" s="30">
        <v>187918</v>
      </c>
      <c r="L8" s="30">
        <v>152071</v>
      </c>
      <c r="M8" s="30">
        <v>144575</v>
      </c>
      <c r="N8" s="30">
        <v>122844</v>
      </c>
      <c r="O8" s="30">
        <v>116165</v>
      </c>
      <c r="P8" s="31">
        <f t="shared" si="0"/>
        <v>1660959</v>
      </c>
      <c r="Q8" s="56"/>
      <c r="R8" s="32"/>
    </row>
    <row r="9" spans="1:18" s="2" customFormat="1" ht="10.5" customHeight="1">
      <c r="A9" s="15" t="s">
        <v>35</v>
      </c>
      <c r="B9" s="33" t="s">
        <v>28</v>
      </c>
      <c r="C9" s="16" t="s">
        <v>29</v>
      </c>
      <c r="D9" s="18">
        <v>31881</v>
      </c>
      <c r="E9" s="18">
        <v>33419</v>
      </c>
      <c r="F9" s="18">
        <v>43042</v>
      </c>
      <c r="G9" s="18">
        <v>49175</v>
      </c>
      <c r="H9" s="18">
        <v>42391</v>
      </c>
      <c r="I9" s="18">
        <v>31261</v>
      </c>
      <c r="J9" s="18">
        <v>32669</v>
      </c>
      <c r="K9" s="18">
        <v>42314</v>
      </c>
      <c r="L9" s="18">
        <v>36390</v>
      </c>
      <c r="M9" s="18">
        <v>50128</v>
      </c>
      <c r="N9" s="18">
        <v>36115</v>
      </c>
      <c r="O9" s="18">
        <v>33274</v>
      </c>
      <c r="P9" s="19">
        <f t="shared" si="0"/>
        <v>462059</v>
      </c>
      <c r="R9" s="32"/>
    </row>
    <row r="10" spans="1:18" s="2" customFormat="1" ht="9.75" customHeight="1">
      <c r="A10" s="21" t="s">
        <v>36</v>
      </c>
      <c r="B10" s="34" t="s">
        <v>31</v>
      </c>
      <c r="C10" s="22" t="s">
        <v>32</v>
      </c>
      <c r="D10" s="24">
        <v>33323</v>
      </c>
      <c r="E10" s="24">
        <v>30559</v>
      </c>
      <c r="F10" s="24">
        <v>50064</v>
      </c>
      <c r="G10" s="24">
        <v>48266</v>
      </c>
      <c r="H10" s="24">
        <v>39257</v>
      </c>
      <c r="I10" s="24">
        <v>24651</v>
      </c>
      <c r="J10" s="24">
        <v>36595</v>
      </c>
      <c r="K10" s="24">
        <v>40017</v>
      </c>
      <c r="L10" s="24">
        <v>35561</v>
      </c>
      <c r="M10" s="24">
        <v>54421</v>
      </c>
      <c r="N10" s="24">
        <v>26120</v>
      </c>
      <c r="O10" s="24">
        <v>28587</v>
      </c>
      <c r="P10" s="25">
        <f t="shared" si="0"/>
        <v>447421</v>
      </c>
      <c r="R10" s="32"/>
    </row>
    <row r="11" spans="1:18" s="2" customFormat="1" ht="12" customHeight="1" thickBot="1">
      <c r="A11" s="27"/>
      <c r="B11" s="35" t="s">
        <v>33</v>
      </c>
      <c r="C11" s="28" t="s">
        <v>34</v>
      </c>
      <c r="D11" s="30">
        <v>64513</v>
      </c>
      <c r="E11" s="30">
        <v>60948</v>
      </c>
      <c r="F11" s="30">
        <v>89728</v>
      </c>
      <c r="G11" s="30">
        <v>90527</v>
      </c>
      <c r="H11" s="30">
        <v>78346</v>
      </c>
      <c r="I11" s="30">
        <v>52568</v>
      </c>
      <c r="J11" s="30">
        <v>67200</v>
      </c>
      <c r="K11" s="30">
        <v>77669</v>
      </c>
      <c r="L11" s="30">
        <v>66168</v>
      </c>
      <c r="M11" s="30">
        <v>105050</v>
      </c>
      <c r="N11" s="30">
        <v>57785</v>
      </c>
      <c r="O11" s="30">
        <v>56495</v>
      </c>
      <c r="P11" s="31">
        <f t="shared" si="0"/>
        <v>866997</v>
      </c>
      <c r="R11" s="32"/>
    </row>
    <row r="12" spans="1:18" s="2" customFormat="1" ht="10.5" customHeight="1">
      <c r="A12" s="15" t="s">
        <v>37</v>
      </c>
      <c r="B12" s="33" t="s">
        <v>28</v>
      </c>
      <c r="C12" s="16" t="s">
        <v>29</v>
      </c>
      <c r="D12" s="18">
        <v>22637</v>
      </c>
      <c r="E12" s="18">
        <v>20653</v>
      </c>
      <c r="F12" s="18">
        <v>26450</v>
      </c>
      <c r="G12" s="18">
        <v>29389</v>
      </c>
      <c r="H12" s="18">
        <v>27399</v>
      </c>
      <c r="I12" s="18">
        <v>17632</v>
      </c>
      <c r="J12" s="18">
        <v>21052</v>
      </c>
      <c r="K12" s="18">
        <v>23690</v>
      </c>
      <c r="L12" s="18">
        <v>23467</v>
      </c>
      <c r="M12" s="18">
        <v>29635</v>
      </c>
      <c r="N12" s="18">
        <v>24127</v>
      </c>
      <c r="O12" s="18">
        <v>19150</v>
      </c>
      <c r="P12" s="19">
        <f t="shared" si="0"/>
        <v>285281</v>
      </c>
      <c r="R12" s="20"/>
    </row>
    <row r="13" spans="1:18" s="2" customFormat="1" ht="9.75" customHeight="1">
      <c r="A13" s="21" t="s">
        <v>38</v>
      </c>
      <c r="B13" s="34" t="s">
        <v>31</v>
      </c>
      <c r="C13" s="22" t="s">
        <v>32</v>
      </c>
      <c r="D13" s="24">
        <v>17853</v>
      </c>
      <c r="E13" s="24">
        <v>15934</v>
      </c>
      <c r="F13" s="24">
        <v>22542</v>
      </c>
      <c r="G13" s="24">
        <v>29680</v>
      </c>
      <c r="H13" s="24">
        <v>23833</v>
      </c>
      <c r="I13" s="24">
        <v>12719</v>
      </c>
      <c r="J13" s="24">
        <v>17646</v>
      </c>
      <c r="K13" s="24">
        <v>18706</v>
      </c>
      <c r="L13" s="24">
        <v>20258</v>
      </c>
      <c r="M13" s="24">
        <v>21437</v>
      </c>
      <c r="N13" s="24">
        <v>16161</v>
      </c>
      <c r="O13" s="24">
        <v>11593</v>
      </c>
      <c r="P13" s="25">
        <f t="shared" si="0"/>
        <v>228362</v>
      </c>
      <c r="R13" s="20"/>
    </row>
    <row r="14" spans="1:18" s="2" customFormat="1" ht="12" customHeight="1" thickBot="1">
      <c r="A14" s="27"/>
      <c r="B14" s="35" t="s">
        <v>33</v>
      </c>
      <c r="C14" s="28" t="s">
        <v>34</v>
      </c>
      <c r="D14" s="30">
        <v>33683</v>
      </c>
      <c r="E14" s="30">
        <v>31592</v>
      </c>
      <c r="F14" s="30">
        <v>40212</v>
      </c>
      <c r="G14" s="30">
        <v>50687</v>
      </c>
      <c r="H14" s="30">
        <v>42157</v>
      </c>
      <c r="I14" s="30">
        <v>23359</v>
      </c>
      <c r="J14" s="30">
        <v>32752</v>
      </c>
      <c r="K14" s="30">
        <v>33989</v>
      </c>
      <c r="L14" s="30">
        <v>39259</v>
      </c>
      <c r="M14" s="30">
        <v>38238</v>
      </c>
      <c r="N14" s="30">
        <v>30971</v>
      </c>
      <c r="O14" s="30">
        <v>27800</v>
      </c>
      <c r="P14" s="31">
        <f t="shared" si="0"/>
        <v>424699</v>
      </c>
      <c r="R14" s="20"/>
    </row>
    <row r="15" spans="1:18" s="2" customFormat="1" ht="10.5" customHeight="1">
      <c r="A15" s="15" t="s">
        <v>39</v>
      </c>
      <c r="B15" s="33" t="s">
        <v>28</v>
      </c>
      <c r="C15" s="16" t="s">
        <v>29</v>
      </c>
      <c r="D15" s="18">
        <v>9767</v>
      </c>
      <c r="E15" s="18">
        <v>11738</v>
      </c>
      <c r="F15" s="18">
        <v>16295</v>
      </c>
      <c r="G15" s="18">
        <v>16450</v>
      </c>
      <c r="H15" s="18">
        <v>15161</v>
      </c>
      <c r="I15" s="18">
        <v>11011</v>
      </c>
      <c r="J15" s="18">
        <v>14589</v>
      </c>
      <c r="K15" s="18">
        <v>19059</v>
      </c>
      <c r="L15" s="18">
        <v>16069</v>
      </c>
      <c r="M15" s="18">
        <v>11638</v>
      </c>
      <c r="N15" s="18">
        <v>9365</v>
      </c>
      <c r="O15" s="18">
        <v>7829</v>
      </c>
      <c r="P15" s="19">
        <f t="shared" si="0"/>
        <v>158971</v>
      </c>
      <c r="R15" s="20"/>
    </row>
    <row r="16" spans="1:18" s="2" customFormat="1" ht="9.75" customHeight="1">
      <c r="A16" s="21" t="s">
        <v>40</v>
      </c>
      <c r="B16" s="34" t="s">
        <v>31</v>
      </c>
      <c r="C16" s="22" t="s">
        <v>32</v>
      </c>
      <c r="D16" s="24">
        <v>9152</v>
      </c>
      <c r="E16" s="24">
        <v>7255</v>
      </c>
      <c r="F16" s="24">
        <v>9223</v>
      </c>
      <c r="G16" s="24">
        <v>13697</v>
      </c>
      <c r="H16" s="24">
        <v>10639</v>
      </c>
      <c r="I16" s="24">
        <v>7927</v>
      </c>
      <c r="J16" s="24">
        <v>9935</v>
      </c>
      <c r="K16" s="24">
        <v>9959</v>
      </c>
      <c r="L16" s="24">
        <v>10510</v>
      </c>
      <c r="M16" s="24">
        <v>10440</v>
      </c>
      <c r="N16" s="24">
        <v>7605</v>
      </c>
      <c r="O16" s="24">
        <v>6644</v>
      </c>
      <c r="P16" s="25">
        <f t="shared" si="0"/>
        <v>112986</v>
      </c>
      <c r="R16" s="20"/>
    </row>
    <row r="17" spans="1:18" s="2" customFormat="1" ht="12" customHeight="1" thickBot="1">
      <c r="A17" s="27"/>
      <c r="B17" s="35" t="s">
        <v>33</v>
      </c>
      <c r="C17" s="28" t="s">
        <v>34</v>
      </c>
      <c r="D17" s="30">
        <v>26545</v>
      </c>
      <c r="E17" s="30">
        <v>19714</v>
      </c>
      <c r="F17" s="30">
        <v>31384</v>
      </c>
      <c r="G17" s="30">
        <v>34804</v>
      </c>
      <c r="H17" s="30">
        <v>28301</v>
      </c>
      <c r="I17" s="30">
        <v>22494</v>
      </c>
      <c r="J17" s="30">
        <v>34443</v>
      </c>
      <c r="K17" s="30">
        <v>29830</v>
      </c>
      <c r="L17" s="30">
        <v>32266</v>
      </c>
      <c r="M17" s="30">
        <v>20096</v>
      </c>
      <c r="N17" s="30">
        <v>14745</v>
      </c>
      <c r="O17" s="30">
        <v>13133</v>
      </c>
      <c r="P17" s="31">
        <f t="shared" si="0"/>
        <v>307755</v>
      </c>
      <c r="R17" s="20"/>
    </row>
    <row r="18" spans="1:18" s="2" customFormat="1" ht="10.5" customHeight="1">
      <c r="A18" s="15" t="s">
        <v>41</v>
      </c>
      <c r="B18" s="33" t="s">
        <v>28</v>
      </c>
      <c r="C18" s="16" t="s">
        <v>29</v>
      </c>
      <c r="D18" s="18">
        <v>3949</v>
      </c>
      <c r="E18" s="18">
        <v>3049</v>
      </c>
      <c r="F18" s="18">
        <v>4863</v>
      </c>
      <c r="G18" s="18">
        <v>3917</v>
      </c>
      <c r="H18" s="18">
        <v>4822</v>
      </c>
      <c r="I18" s="18">
        <v>2800</v>
      </c>
      <c r="J18" s="18">
        <v>3254</v>
      </c>
      <c r="K18" s="18">
        <v>4641</v>
      </c>
      <c r="L18" s="18">
        <v>3674</v>
      </c>
      <c r="M18" s="18">
        <v>4525</v>
      </c>
      <c r="N18" s="18">
        <v>3903</v>
      </c>
      <c r="O18" s="18">
        <v>2863</v>
      </c>
      <c r="P18" s="19">
        <f t="shared" si="0"/>
        <v>46260</v>
      </c>
      <c r="R18" s="20"/>
    </row>
    <row r="19" spans="1:18" s="36" customFormat="1" ht="9.75" customHeight="1">
      <c r="A19" s="21" t="s">
        <v>42</v>
      </c>
      <c r="B19" s="34" t="s">
        <v>31</v>
      </c>
      <c r="C19" s="22" t="s">
        <v>32</v>
      </c>
      <c r="D19" s="24">
        <v>3208</v>
      </c>
      <c r="E19" s="24">
        <v>2649</v>
      </c>
      <c r="F19" s="24">
        <v>2915</v>
      </c>
      <c r="G19" s="24">
        <v>3840</v>
      </c>
      <c r="H19" s="24">
        <v>3491</v>
      </c>
      <c r="I19" s="24">
        <v>2688</v>
      </c>
      <c r="J19" s="24">
        <v>3324</v>
      </c>
      <c r="K19" s="24">
        <v>3538</v>
      </c>
      <c r="L19" s="24">
        <v>3270</v>
      </c>
      <c r="M19" s="24">
        <v>3260</v>
      </c>
      <c r="N19" s="24">
        <v>3383</v>
      </c>
      <c r="O19" s="24">
        <v>2703</v>
      </c>
      <c r="P19" s="25">
        <f t="shared" si="0"/>
        <v>38269</v>
      </c>
      <c r="Q19" s="2"/>
      <c r="R19" s="20"/>
    </row>
    <row r="20" spans="1:18" s="2" customFormat="1" ht="12" customHeight="1" thickBot="1">
      <c r="A20" s="27"/>
      <c r="B20" s="35" t="s">
        <v>33</v>
      </c>
      <c r="C20" s="28" t="s">
        <v>34</v>
      </c>
      <c r="D20" s="30">
        <v>6872</v>
      </c>
      <c r="E20" s="30">
        <v>5297</v>
      </c>
      <c r="F20" s="30">
        <v>6831</v>
      </c>
      <c r="G20" s="30">
        <v>7074</v>
      </c>
      <c r="H20" s="30">
        <v>7129</v>
      </c>
      <c r="I20" s="30">
        <v>4781</v>
      </c>
      <c r="J20" s="30">
        <v>6124</v>
      </c>
      <c r="K20" s="30">
        <v>6462</v>
      </c>
      <c r="L20" s="30">
        <v>6119</v>
      </c>
      <c r="M20" s="30">
        <v>6412</v>
      </c>
      <c r="N20" s="30">
        <v>5721</v>
      </c>
      <c r="O20" s="30">
        <v>4331</v>
      </c>
      <c r="P20" s="31">
        <f t="shared" si="0"/>
        <v>73153</v>
      </c>
      <c r="R20" s="20"/>
    </row>
    <row r="21" spans="1:18" s="2" customFormat="1" ht="10.5" customHeight="1" hidden="1">
      <c r="A21" s="15" t="s">
        <v>43</v>
      </c>
      <c r="B21" s="33" t="s">
        <v>28</v>
      </c>
      <c r="C21" s="16" t="s">
        <v>29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>
        <f t="shared" si="0"/>
        <v>0</v>
      </c>
      <c r="R21" s="20"/>
    </row>
    <row r="22" spans="1:18" s="2" customFormat="1" ht="9.75" customHeight="1" hidden="1">
      <c r="A22" s="21" t="s">
        <v>44</v>
      </c>
      <c r="B22" s="34" t="s">
        <v>31</v>
      </c>
      <c r="C22" s="22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 t="shared" si="0"/>
        <v>0</v>
      </c>
      <c r="R22" s="20"/>
    </row>
    <row r="23" spans="1:18" s="2" customFormat="1" ht="12" customHeight="1" hidden="1" thickBot="1">
      <c r="A23" s="27"/>
      <c r="B23" s="35" t="s">
        <v>33</v>
      </c>
      <c r="C23" s="28" t="s">
        <v>34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>
        <f t="shared" si="0"/>
        <v>0</v>
      </c>
      <c r="R23" s="20"/>
    </row>
    <row r="24" spans="1:18" s="2" customFormat="1" ht="10.5" customHeight="1" hidden="1">
      <c r="A24" s="15" t="s">
        <v>45</v>
      </c>
      <c r="B24" s="33" t="s">
        <v>28</v>
      </c>
      <c r="C24" s="16" t="s">
        <v>29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>
        <f t="shared" si="0"/>
        <v>0</v>
      </c>
      <c r="R24" s="20"/>
    </row>
    <row r="25" spans="1:18" s="2" customFormat="1" ht="9.75" customHeight="1" hidden="1">
      <c r="A25" s="21" t="s">
        <v>46</v>
      </c>
      <c r="B25" s="34" t="s">
        <v>31</v>
      </c>
      <c r="C25" s="22" t="s">
        <v>32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 t="shared" si="0"/>
        <v>0</v>
      </c>
      <c r="R25" s="20"/>
    </row>
    <row r="26" spans="1:18" s="2" customFormat="1" ht="12" customHeight="1" hidden="1" thickBot="1">
      <c r="A26" s="27"/>
      <c r="B26" s="35" t="s">
        <v>33</v>
      </c>
      <c r="C26" s="28" t="s">
        <v>34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>
        <f t="shared" si="0"/>
        <v>0</v>
      </c>
      <c r="R26" s="20"/>
    </row>
    <row r="27" spans="1:18" s="2" customFormat="1" ht="12" customHeight="1">
      <c r="A27" s="15" t="s">
        <v>61</v>
      </c>
      <c r="B27" s="33" t="s">
        <v>28</v>
      </c>
      <c r="C27" s="16" t="s">
        <v>29</v>
      </c>
      <c r="D27" s="24">
        <v>13985</v>
      </c>
      <c r="E27" s="24">
        <v>10284</v>
      </c>
      <c r="F27" s="24">
        <v>15285</v>
      </c>
      <c r="G27" s="24">
        <v>12580</v>
      </c>
      <c r="H27" s="24">
        <v>13011</v>
      </c>
      <c r="I27" s="24">
        <v>11105</v>
      </c>
      <c r="J27" s="24">
        <v>13986</v>
      </c>
      <c r="K27" s="24">
        <v>16332</v>
      </c>
      <c r="L27" s="24">
        <v>14221</v>
      </c>
      <c r="M27" s="24">
        <v>11010</v>
      </c>
      <c r="N27" s="24">
        <v>9396</v>
      </c>
      <c r="O27" s="24">
        <v>8933</v>
      </c>
      <c r="P27" s="19">
        <f t="shared" si="0"/>
        <v>150128</v>
      </c>
      <c r="R27" s="20"/>
    </row>
    <row r="28" spans="1:18" s="2" customFormat="1" ht="12" customHeight="1">
      <c r="A28" s="21" t="s">
        <v>62</v>
      </c>
      <c r="B28" s="34" t="s">
        <v>31</v>
      </c>
      <c r="C28" s="22" t="s">
        <v>32</v>
      </c>
      <c r="D28" s="24">
        <v>8909</v>
      </c>
      <c r="E28" s="24">
        <v>6879</v>
      </c>
      <c r="F28" s="24">
        <v>8932</v>
      </c>
      <c r="G28" s="24">
        <v>8256</v>
      </c>
      <c r="H28" s="24">
        <v>8270</v>
      </c>
      <c r="I28" s="24">
        <v>7430</v>
      </c>
      <c r="J28" s="24">
        <v>11138</v>
      </c>
      <c r="K28" s="24">
        <v>12077</v>
      </c>
      <c r="L28" s="24">
        <v>9436</v>
      </c>
      <c r="M28" s="24">
        <v>7677</v>
      </c>
      <c r="N28" s="24">
        <v>6757</v>
      </c>
      <c r="O28" s="24">
        <v>6050</v>
      </c>
      <c r="P28" s="25">
        <f t="shared" si="0"/>
        <v>101811</v>
      </c>
      <c r="R28" s="20"/>
    </row>
    <row r="29" spans="1:18" s="2" customFormat="1" ht="12" customHeight="1" thickBot="1">
      <c r="A29" s="27"/>
      <c r="B29" s="35" t="s">
        <v>33</v>
      </c>
      <c r="C29" s="28" t="s">
        <v>34</v>
      </c>
      <c r="D29" s="24">
        <v>36888</v>
      </c>
      <c r="E29" s="24">
        <v>23150</v>
      </c>
      <c r="F29" s="24">
        <v>33420</v>
      </c>
      <c r="G29" s="24">
        <v>34259</v>
      </c>
      <c r="H29" s="24">
        <v>33989</v>
      </c>
      <c r="I29" s="24">
        <v>31834</v>
      </c>
      <c r="J29" s="24">
        <v>49878</v>
      </c>
      <c r="K29" s="24">
        <v>48059</v>
      </c>
      <c r="L29" s="24">
        <v>40299</v>
      </c>
      <c r="M29" s="24">
        <v>23118</v>
      </c>
      <c r="N29" s="24">
        <v>24049</v>
      </c>
      <c r="O29" s="24">
        <v>21251</v>
      </c>
      <c r="P29" s="31">
        <f t="shared" si="0"/>
        <v>400194</v>
      </c>
      <c r="R29" s="20"/>
    </row>
    <row r="30" spans="1:18" s="2" customFormat="1" ht="10.5" customHeight="1" hidden="1">
      <c r="A30" s="15" t="s">
        <v>47</v>
      </c>
      <c r="B30" s="33" t="s">
        <v>28</v>
      </c>
      <c r="C30" s="16" t="s">
        <v>29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>
        <f t="shared" si="0"/>
        <v>0</v>
      </c>
      <c r="R30" s="20"/>
    </row>
    <row r="31" spans="1:18" s="2" customFormat="1" ht="9.75" customHeight="1" hidden="1">
      <c r="A31" s="21" t="s">
        <v>48</v>
      </c>
      <c r="B31" s="34" t="s">
        <v>31</v>
      </c>
      <c r="C31" s="22" t="s">
        <v>32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f t="shared" si="0"/>
        <v>0</v>
      </c>
      <c r="R31" s="20"/>
    </row>
    <row r="32" spans="1:18" s="2" customFormat="1" ht="12" customHeight="1" hidden="1" thickBot="1">
      <c r="A32" s="27"/>
      <c r="B32" s="35" t="s">
        <v>33</v>
      </c>
      <c r="C32" s="28" t="s">
        <v>34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>
        <f t="shared" si="0"/>
        <v>0</v>
      </c>
      <c r="R32" s="20"/>
    </row>
    <row r="33" spans="1:18" s="2" customFormat="1" ht="10.5" customHeight="1" hidden="1">
      <c r="A33" s="15" t="s">
        <v>49</v>
      </c>
      <c r="B33" s="33" t="s">
        <v>28</v>
      </c>
      <c r="C33" s="16" t="s">
        <v>29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>
        <f t="shared" si="0"/>
        <v>0</v>
      </c>
      <c r="R33" s="20"/>
    </row>
    <row r="34" spans="1:18" s="2" customFormat="1" ht="9.75" customHeight="1" hidden="1">
      <c r="A34" s="21" t="s">
        <v>50</v>
      </c>
      <c r="B34" s="34" t="s">
        <v>31</v>
      </c>
      <c r="C34" s="22" t="s">
        <v>32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>
        <f t="shared" si="0"/>
        <v>0</v>
      </c>
      <c r="R34" s="20"/>
    </row>
    <row r="35" spans="1:18" s="36" customFormat="1" ht="12" customHeight="1" hidden="1" thickBot="1">
      <c r="A35" s="27"/>
      <c r="B35" s="35" t="s">
        <v>33</v>
      </c>
      <c r="C35" s="28" t="s">
        <v>34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>
        <f t="shared" si="0"/>
        <v>0</v>
      </c>
      <c r="Q35" s="2"/>
      <c r="R35" s="20"/>
    </row>
    <row r="36" spans="1:18" s="2" customFormat="1" ht="10.5" customHeight="1" hidden="1">
      <c r="A36" s="15" t="s">
        <v>51</v>
      </c>
      <c r="B36" s="33" t="s">
        <v>28</v>
      </c>
      <c r="C36" s="16" t="s">
        <v>29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>
        <f t="shared" si="0"/>
        <v>0</v>
      </c>
      <c r="R36" s="20"/>
    </row>
    <row r="37" spans="1:18" s="2" customFormat="1" ht="9.75" customHeight="1" hidden="1">
      <c r="A37" s="21" t="s">
        <v>52</v>
      </c>
      <c r="B37" s="34" t="s">
        <v>31</v>
      </c>
      <c r="C37" s="22" t="s">
        <v>32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 t="shared" si="0"/>
        <v>0</v>
      </c>
      <c r="R37" s="20"/>
    </row>
    <row r="38" spans="1:18" s="2" customFormat="1" ht="12" customHeight="1" hidden="1" thickBot="1">
      <c r="A38" s="27"/>
      <c r="B38" s="35" t="s">
        <v>33</v>
      </c>
      <c r="C38" s="28" t="s">
        <v>34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>
        <f t="shared" si="0"/>
        <v>0</v>
      </c>
      <c r="R38" s="20"/>
    </row>
    <row r="39" spans="1:18" s="2" customFormat="1" ht="12" customHeight="1">
      <c r="A39" s="15" t="s">
        <v>63</v>
      </c>
      <c r="B39" s="33" t="s">
        <v>28</v>
      </c>
      <c r="C39" s="16" t="s">
        <v>29</v>
      </c>
      <c r="D39" s="24">
        <v>17279</v>
      </c>
      <c r="E39" s="24">
        <v>7670</v>
      </c>
      <c r="F39" s="24">
        <v>10261</v>
      </c>
      <c r="G39" s="24">
        <v>10978</v>
      </c>
      <c r="H39" s="24">
        <v>11269</v>
      </c>
      <c r="I39" s="24">
        <v>11111</v>
      </c>
      <c r="J39" s="24">
        <v>13297</v>
      </c>
      <c r="K39" s="24">
        <v>18621</v>
      </c>
      <c r="L39" s="24">
        <v>13591</v>
      </c>
      <c r="M39" s="24">
        <v>13549</v>
      </c>
      <c r="N39" s="24">
        <v>13588</v>
      </c>
      <c r="O39" s="24">
        <v>14997</v>
      </c>
      <c r="P39" s="19">
        <f t="shared" si="0"/>
        <v>156211</v>
      </c>
      <c r="R39" s="20"/>
    </row>
    <row r="40" spans="1:18" s="2" customFormat="1" ht="12" customHeight="1">
      <c r="A40" s="21" t="s">
        <v>64</v>
      </c>
      <c r="B40" s="34" t="s">
        <v>31</v>
      </c>
      <c r="C40" s="22" t="s">
        <v>32</v>
      </c>
      <c r="D40" s="24">
        <v>6990</v>
      </c>
      <c r="E40" s="24">
        <v>7648</v>
      </c>
      <c r="F40" s="24">
        <v>7280</v>
      </c>
      <c r="G40" s="24">
        <v>8642</v>
      </c>
      <c r="H40" s="24">
        <v>9639</v>
      </c>
      <c r="I40" s="24">
        <v>7734</v>
      </c>
      <c r="J40" s="24">
        <v>7340</v>
      </c>
      <c r="K40" s="24">
        <v>9149</v>
      </c>
      <c r="L40" s="24">
        <v>10162</v>
      </c>
      <c r="M40" s="24">
        <v>10013</v>
      </c>
      <c r="N40" s="24">
        <v>7709</v>
      </c>
      <c r="O40" s="24">
        <v>9445</v>
      </c>
      <c r="P40" s="25">
        <f t="shared" si="0"/>
        <v>101751</v>
      </c>
      <c r="R40" s="20"/>
    </row>
    <row r="41" spans="1:18" s="2" customFormat="1" ht="12" customHeight="1" thickBot="1">
      <c r="A41" s="27"/>
      <c r="B41" s="35" t="s">
        <v>33</v>
      </c>
      <c r="C41" s="28" t="s">
        <v>34</v>
      </c>
      <c r="D41" s="24">
        <v>22335</v>
      </c>
      <c r="E41" s="24">
        <v>15649</v>
      </c>
      <c r="F41" s="24">
        <v>18788</v>
      </c>
      <c r="G41" s="24">
        <v>18804</v>
      </c>
      <c r="H41" s="24">
        <v>23818</v>
      </c>
      <c r="I41" s="24">
        <v>20673</v>
      </c>
      <c r="J41" s="24">
        <v>18240</v>
      </c>
      <c r="K41" s="24">
        <v>32046</v>
      </c>
      <c r="L41" s="24">
        <v>24034</v>
      </c>
      <c r="M41" s="24">
        <v>22049</v>
      </c>
      <c r="N41" s="24">
        <v>16668</v>
      </c>
      <c r="O41" s="24">
        <v>25793</v>
      </c>
      <c r="P41" s="31">
        <f t="shared" si="0"/>
        <v>258897</v>
      </c>
      <c r="R41" s="20"/>
    </row>
    <row r="42" spans="1:18" s="2" customFormat="1" ht="10.5" customHeight="1">
      <c r="A42" s="15" t="s">
        <v>53</v>
      </c>
      <c r="B42" s="33" t="s">
        <v>28</v>
      </c>
      <c r="C42" s="16" t="s">
        <v>29</v>
      </c>
      <c r="D42" s="18">
        <v>469</v>
      </c>
      <c r="E42" s="18">
        <v>399</v>
      </c>
      <c r="F42" s="18">
        <v>856</v>
      </c>
      <c r="G42" s="18">
        <v>1773</v>
      </c>
      <c r="H42" s="18">
        <v>561</v>
      </c>
      <c r="I42" s="18">
        <v>294</v>
      </c>
      <c r="J42" s="18">
        <v>727</v>
      </c>
      <c r="K42" s="18">
        <v>299</v>
      </c>
      <c r="L42" s="18">
        <v>687</v>
      </c>
      <c r="M42" s="18">
        <v>811</v>
      </c>
      <c r="N42" s="18">
        <v>1693</v>
      </c>
      <c r="O42" s="18">
        <v>563</v>
      </c>
      <c r="P42" s="19">
        <f t="shared" si="0"/>
        <v>9132</v>
      </c>
      <c r="R42" s="20"/>
    </row>
    <row r="43" spans="1:18" s="2" customFormat="1" ht="9.75" customHeight="1">
      <c r="A43" s="21" t="s">
        <v>54</v>
      </c>
      <c r="B43" s="34" t="s">
        <v>31</v>
      </c>
      <c r="C43" s="22" t="s">
        <v>32</v>
      </c>
      <c r="D43" s="24">
        <v>712</v>
      </c>
      <c r="E43" s="24">
        <v>462</v>
      </c>
      <c r="F43" s="24">
        <v>359</v>
      </c>
      <c r="G43" s="24">
        <v>2136</v>
      </c>
      <c r="H43" s="24">
        <v>899</v>
      </c>
      <c r="I43" s="24">
        <v>501</v>
      </c>
      <c r="J43" s="24">
        <v>1276</v>
      </c>
      <c r="K43" s="24">
        <v>3</v>
      </c>
      <c r="L43" s="24">
        <v>1201</v>
      </c>
      <c r="M43" s="24">
        <v>1114</v>
      </c>
      <c r="N43" s="24">
        <v>2377</v>
      </c>
      <c r="O43" s="24">
        <v>784</v>
      </c>
      <c r="P43" s="25">
        <f t="shared" si="0"/>
        <v>11824</v>
      </c>
      <c r="R43" s="20"/>
    </row>
    <row r="44" spans="1:18" s="2" customFormat="1" ht="12" customHeight="1" thickBot="1">
      <c r="A44" s="27"/>
      <c r="B44" s="35" t="s">
        <v>33</v>
      </c>
      <c r="C44" s="28" t="s">
        <v>34</v>
      </c>
      <c r="D44" s="30">
        <v>845</v>
      </c>
      <c r="E44" s="30">
        <v>549</v>
      </c>
      <c r="F44" s="30">
        <v>481</v>
      </c>
      <c r="G44" s="30">
        <v>3191</v>
      </c>
      <c r="H44" s="30">
        <v>1010</v>
      </c>
      <c r="I44" s="30">
        <v>530</v>
      </c>
      <c r="J44" s="30">
        <v>1309</v>
      </c>
      <c r="K44" s="30">
        <v>3</v>
      </c>
      <c r="L44" s="30">
        <v>1237</v>
      </c>
      <c r="M44" s="30">
        <v>1460</v>
      </c>
      <c r="N44" s="30">
        <v>3049</v>
      </c>
      <c r="O44" s="30">
        <v>1014</v>
      </c>
      <c r="P44" s="31">
        <f t="shared" si="0"/>
        <v>14678</v>
      </c>
      <c r="R44" s="20"/>
    </row>
    <row r="45" spans="1:18" s="2" customFormat="1" ht="10.5" customHeight="1">
      <c r="A45" s="15" t="s">
        <v>55</v>
      </c>
      <c r="B45" s="33" t="s">
        <v>28</v>
      </c>
      <c r="C45" s="16" t="s">
        <v>29</v>
      </c>
      <c r="D45" s="18">
        <v>19</v>
      </c>
      <c r="E45" s="18">
        <v>35</v>
      </c>
      <c r="F45" s="18">
        <v>37</v>
      </c>
      <c r="G45" s="18">
        <v>23</v>
      </c>
      <c r="H45" s="18">
        <v>7</v>
      </c>
      <c r="I45" s="18">
        <v>27</v>
      </c>
      <c r="J45" s="18">
        <v>26</v>
      </c>
      <c r="K45" s="18">
        <v>63</v>
      </c>
      <c r="L45" s="18">
        <v>31</v>
      </c>
      <c r="M45" s="18">
        <v>75</v>
      </c>
      <c r="N45" s="18">
        <v>22</v>
      </c>
      <c r="O45" s="18">
        <v>7</v>
      </c>
      <c r="P45" s="19">
        <f t="shared" si="0"/>
        <v>372</v>
      </c>
      <c r="R45" s="20"/>
    </row>
    <row r="46" spans="1:18" s="2" customFormat="1" ht="9.75" customHeight="1">
      <c r="A46" s="21" t="s">
        <v>56</v>
      </c>
      <c r="B46" s="34" t="s">
        <v>31</v>
      </c>
      <c r="C46" s="22" t="s">
        <v>32</v>
      </c>
      <c r="D46" s="24">
        <v>20</v>
      </c>
      <c r="E46" s="24">
        <v>89</v>
      </c>
      <c r="F46" s="24">
        <v>132</v>
      </c>
      <c r="G46" s="24">
        <v>129</v>
      </c>
      <c r="H46" s="24">
        <v>8</v>
      </c>
      <c r="I46" s="24">
        <v>69</v>
      </c>
      <c r="J46" s="24">
        <v>143</v>
      </c>
      <c r="K46" s="24">
        <v>8</v>
      </c>
      <c r="L46" s="24">
        <v>155</v>
      </c>
      <c r="M46" s="24">
        <v>160</v>
      </c>
      <c r="N46" s="24">
        <v>95</v>
      </c>
      <c r="O46" s="24">
        <v>63</v>
      </c>
      <c r="P46" s="25">
        <f t="shared" si="0"/>
        <v>1071</v>
      </c>
      <c r="R46" s="20"/>
    </row>
    <row r="47" spans="1:18" s="2" customFormat="1" ht="12" customHeight="1" thickBot="1">
      <c r="A47" s="27"/>
      <c r="B47" s="35" t="s">
        <v>33</v>
      </c>
      <c r="C47" s="28" t="s">
        <v>34</v>
      </c>
      <c r="D47" s="24">
        <v>40</v>
      </c>
      <c r="E47" s="24">
        <v>178</v>
      </c>
      <c r="F47" s="24">
        <v>277</v>
      </c>
      <c r="G47" s="24">
        <v>259</v>
      </c>
      <c r="H47" s="24">
        <v>11</v>
      </c>
      <c r="I47" s="24">
        <v>104</v>
      </c>
      <c r="J47" s="24">
        <v>149</v>
      </c>
      <c r="K47" s="24">
        <v>8</v>
      </c>
      <c r="L47" s="24">
        <v>163</v>
      </c>
      <c r="M47" s="24">
        <v>160</v>
      </c>
      <c r="N47" s="24">
        <v>184</v>
      </c>
      <c r="O47" s="24">
        <v>63</v>
      </c>
      <c r="P47" s="25">
        <f t="shared" si="0"/>
        <v>1596</v>
      </c>
      <c r="R47" s="20"/>
    </row>
    <row r="48" spans="1:18" s="39" customFormat="1" ht="12.75" customHeight="1" thickTop="1">
      <c r="A48" s="37" t="s">
        <v>57</v>
      </c>
      <c r="B48" s="38" t="s">
        <v>28</v>
      </c>
      <c r="C48" s="16" t="s">
        <v>29</v>
      </c>
      <c r="D48" s="57">
        <f>SUM(D6,D9,D12,D15,D18,D27,D39,D42,D45)</f>
        <v>179720</v>
      </c>
      <c r="E48" s="57">
        <f aca="true" t="shared" si="1" ref="E48:P48">SUM(E6,E9,E12,E15,E18,E27,E39,E42,E45)</f>
        <v>171032</v>
      </c>
      <c r="F48" s="57">
        <f t="shared" si="1"/>
        <v>240287</v>
      </c>
      <c r="G48" s="57">
        <f t="shared" si="1"/>
        <v>239626</v>
      </c>
      <c r="H48" s="57">
        <f t="shared" si="1"/>
        <v>219483</v>
      </c>
      <c r="I48" s="57">
        <f t="shared" si="1"/>
        <v>172031</v>
      </c>
      <c r="J48" s="57">
        <f t="shared" si="1"/>
        <v>198833</v>
      </c>
      <c r="K48" s="57">
        <f t="shared" si="1"/>
        <v>266557</v>
      </c>
      <c r="L48" s="57">
        <f t="shared" si="1"/>
        <v>218785</v>
      </c>
      <c r="M48" s="57">
        <f t="shared" si="1"/>
        <v>243841</v>
      </c>
      <c r="N48" s="57">
        <f t="shared" si="1"/>
        <v>199311</v>
      </c>
      <c r="O48" s="57">
        <f t="shared" si="1"/>
        <v>179054</v>
      </c>
      <c r="P48" s="19">
        <f t="shared" si="1"/>
        <v>2528560</v>
      </c>
      <c r="Q48" s="2"/>
      <c r="R48" s="20"/>
    </row>
    <row r="49" spans="1:18" s="39" customFormat="1" ht="12.75" customHeight="1">
      <c r="A49" s="21" t="s">
        <v>58</v>
      </c>
      <c r="B49" s="34" t="s">
        <v>31</v>
      </c>
      <c r="C49" s="22" t="s">
        <v>32</v>
      </c>
      <c r="D49" s="24">
        <f aca="true" t="shared" si="2" ref="D49:P50">SUM(D7,D10,D13,D16,D19,D28,D40,D43,D46)</f>
        <v>129970</v>
      </c>
      <c r="E49" s="24">
        <f t="shared" si="2"/>
        <v>124509</v>
      </c>
      <c r="F49" s="24">
        <f t="shared" si="2"/>
        <v>183618</v>
      </c>
      <c r="G49" s="24">
        <f t="shared" si="2"/>
        <v>196706</v>
      </c>
      <c r="H49" s="24">
        <f t="shared" si="2"/>
        <v>173220</v>
      </c>
      <c r="I49" s="24">
        <f t="shared" si="2"/>
        <v>130715</v>
      </c>
      <c r="J49" s="24">
        <f t="shared" si="2"/>
        <v>158839</v>
      </c>
      <c r="K49" s="24">
        <f t="shared" si="2"/>
        <v>181571</v>
      </c>
      <c r="L49" s="24">
        <f t="shared" si="2"/>
        <v>165597</v>
      </c>
      <c r="M49" s="24">
        <f t="shared" si="2"/>
        <v>183832</v>
      </c>
      <c r="N49" s="24">
        <f t="shared" si="2"/>
        <v>137261</v>
      </c>
      <c r="O49" s="24">
        <f t="shared" si="2"/>
        <v>128256</v>
      </c>
      <c r="P49" s="25">
        <f t="shared" si="2"/>
        <v>1894094</v>
      </c>
      <c r="Q49" s="2"/>
      <c r="R49" s="20"/>
    </row>
    <row r="50" spans="1:18" s="39" customFormat="1" ht="12.75" customHeight="1" thickBot="1">
      <c r="A50" s="40">
        <v>2015</v>
      </c>
      <c r="B50" s="41" t="s">
        <v>33</v>
      </c>
      <c r="C50" s="28" t="s">
        <v>34</v>
      </c>
      <c r="D50" s="58">
        <f t="shared" si="2"/>
        <v>293719</v>
      </c>
      <c r="E50" s="58">
        <f t="shared" si="2"/>
        <v>264713</v>
      </c>
      <c r="F50" s="58">
        <f t="shared" si="2"/>
        <v>368279</v>
      </c>
      <c r="G50" s="58">
        <f t="shared" si="2"/>
        <v>389887</v>
      </c>
      <c r="H50" s="58">
        <f t="shared" si="2"/>
        <v>367558</v>
      </c>
      <c r="I50" s="58">
        <f t="shared" si="2"/>
        <v>283624</v>
      </c>
      <c r="J50" s="58">
        <f t="shared" si="2"/>
        <v>360329</v>
      </c>
      <c r="K50" s="58">
        <f t="shared" si="2"/>
        <v>415984</v>
      </c>
      <c r="L50" s="58">
        <f t="shared" si="2"/>
        <v>361616</v>
      </c>
      <c r="M50" s="58">
        <f t="shared" si="2"/>
        <v>361158</v>
      </c>
      <c r="N50" s="58">
        <f t="shared" si="2"/>
        <v>276016</v>
      </c>
      <c r="O50" s="58">
        <f t="shared" si="2"/>
        <v>266045</v>
      </c>
      <c r="P50" s="31">
        <f t="shared" si="2"/>
        <v>4008928</v>
      </c>
      <c r="Q50" s="2"/>
      <c r="R50" s="20"/>
    </row>
    <row r="51" spans="1:18" s="42" customFormat="1" ht="15" customHeight="1">
      <c r="A51" s="43" t="s">
        <v>59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 t="s">
        <v>60</v>
      </c>
      <c r="Q51" s="2"/>
      <c r="R51" s="20"/>
    </row>
    <row r="52" spans="1:16" s="2" customFormat="1" ht="20.25" customHeight="1">
      <c r="A52" s="46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7"/>
    </row>
    <row r="53" spans="1:16" s="2" customFormat="1" ht="12.75">
      <c r="A53" s="39"/>
      <c r="B53" s="49"/>
      <c r="C53" s="49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7"/>
    </row>
    <row r="54" spans="1:16" s="2" customFormat="1" ht="12.75">
      <c r="A54" s="39"/>
      <c r="B54" s="49"/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7"/>
    </row>
    <row r="55" spans="4:16" s="42" customFormat="1" ht="20.25" customHeight="1"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7"/>
    </row>
    <row r="56" spans="4:16" s="42" customFormat="1" ht="15" customHeight="1"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7"/>
    </row>
    <row r="57" spans="1:16" s="2" customFormat="1" ht="12.75">
      <c r="A57" s="39"/>
      <c r="B57" s="49"/>
      <c r="C57" s="49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8"/>
    </row>
    <row r="58" spans="1:16" s="2" customFormat="1" ht="12.75">
      <c r="A58" s="39"/>
      <c r="B58" s="49"/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6" s="2" customFormat="1" ht="12.75">
      <c r="A59" s="39"/>
      <c r="B59" s="49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6" s="2" customFormat="1" ht="12.75">
      <c r="A60" s="39"/>
      <c r="B60" s="49"/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6" s="2" customFormat="1" ht="12.75">
      <c r="A61" s="39"/>
      <c r="B61" s="49"/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1:16" s="2" customFormat="1" ht="12.75">
      <c r="A62" s="39"/>
      <c r="B62" s="49"/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48"/>
    </row>
    <row r="63" spans="1:16" s="2" customFormat="1" ht="12.75">
      <c r="A63" s="39"/>
      <c r="B63" s="49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48"/>
    </row>
    <row r="64" spans="1:16" s="2" customFormat="1" ht="12.75">
      <c r="A64" s="39"/>
      <c r="B64" s="49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1:16" s="2" customFormat="1" ht="12.75">
      <c r="A65" s="39"/>
      <c r="B65" s="49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48"/>
    </row>
    <row r="66" spans="1:16" s="2" customFormat="1" ht="12.75">
      <c r="A66" s="39"/>
      <c r="B66" s="49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48"/>
    </row>
    <row r="67" spans="1:16" s="2" customFormat="1" ht="12.75">
      <c r="A67" s="39"/>
      <c r="B67" s="49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48"/>
    </row>
    <row r="68" spans="1:16" s="2" customFormat="1" ht="12.75">
      <c r="A68" s="39"/>
      <c r="B68" s="49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48"/>
    </row>
    <row r="69" spans="1:16" s="2" customFormat="1" ht="12.75">
      <c r="A69" s="39"/>
      <c r="B69" s="49"/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48"/>
    </row>
    <row r="70" spans="1:16" s="2" customFormat="1" ht="12.75">
      <c r="A70" s="39"/>
      <c r="B70" s="49"/>
      <c r="C70" s="49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48"/>
    </row>
    <row r="71" spans="1:16" s="2" customFormat="1" ht="12.75">
      <c r="A71" s="39"/>
      <c r="B71" s="49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48"/>
    </row>
    <row r="72" spans="1:16" s="2" customFormat="1" ht="12.75">
      <c r="A72" s="39"/>
      <c r="B72" s="49"/>
      <c r="C72" s="49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48"/>
    </row>
    <row r="73" spans="1:16" s="2" customFormat="1" ht="12.75">
      <c r="A73" s="39"/>
      <c r="B73" s="49"/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48"/>
    </row>
    <row r="74" spans="1:16" s="2" customFormat="1" ht="12.75">
      <c r="A74" s="39"/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48"/>
    </row>
    <row r="75" spans="1:16" s="2" customFormat="1" ht="12.75">
      <c r="A75" s="39"/>
      <c r="B75" s="49"/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48"/>
    </row>
    <row r="76" spans="1:16" s="2" customFormat="1" ht="12.75">
      <c r="A76" s="39"/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48"/>
    </row>
    <row r="77" spans="1:16" s="2" customFormat="1" ht="12.75">
      <c r="A77" s="39"/>
      <c r="B77" s="49"/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48"/>
    </row>
    <row r="78" spans="1:16" s="2" customFormat="1" ht="12.75">
      <c r="A78" s="39"/>
      <c r="B78" s="49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48"/>
    </row>
  </sheetData>
  <sheetProtection/>
  <mergeCells count="4">
    <mergeCell ref="A1:P1"/>
    <mergeCell ref="A2:P2"/>
    <mergeCell ref="B4:C5"/>
    <mergeCell ref="P4:P5"/>
  </mergeCells>
  <printOptions/>
  <pageMargins left="0.2" right="0.42" top="1.06" bottom="0.54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2016-04-03T08:49:17Z</dcterms:modified>
  <cp:category/>
  <cp:version/>
  <cp:contentType/>
  <cp:contentStatus/>
</cp:coreProperties>
</file>