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6E87B608-9F17-4ED3-8E2F-D9466693030D}" xr6:coauthVersionLast="36" xr6:coauthVersionMax="36" xr10:uidLastSave="{00000000-0000-0000-0000-000000000000}"/>
  <bookViews>
    <workbookView xWindow="-5640" yWindow="-225" windowWidth="18915" windowHeight="90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44" i="1" l="1"/>
  <c r="H44" i="1"/>
  <c r="G43" i="1"/>
  <c r="H43" i="1"/>
  <c r="G42" i="1"/>
  <c r="H42" i="1"/>
  <c r="O44" i="1" l="1"/>
  <c r="O42" i="1"/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F42" i="1" l="1"/>
  <c r="J42" i="1"/>
  <c r="K42" i="1"/>
  <c r="N42" i="1"/>
  <c r="K43" i="1"/>
  <c r="L43" i="1"/>
  <c r="O43" i="1"/>
  <c r="L44" i="1"/>
  <c r="E42" i="1"/>
  <c r="I42" i="1"/>
  <c r="L42" i="1"/>
  <c r="M42" i="1"/>
  <c r="E43" i="1"/>
  <c r="F43" i="1"/>
  <c r="I43" i="1"/>
  <c r="J43" i="1"/>
  <c r="M43" i="1"/>
  <c r="N43" i="1"/>
  <c r="E44" i="1"/>
  <c r="F44" i="1"/>
  <c r="I44" i="1"/>
  <c r="J44" i="1"/>
  <c r="K44" i="1"/>
  <c r="M44" i="1"/>
  <c r="N44" i="1"/>
  <c r="D43" i="1"/>
  <c r="D44" i="1"/>
  <c r="D42" i="1"/>
  <c r="P41" i="1" l="1"/>
  <c r="P40" i="1"/>
  <c r="P39" i="1"/>
  <c r="P38" i="1"/>
  <c r="P37" i="1"/>
  <c r="P3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R28" i="1" l="1"/>
  <c r="R24" i="1"/>
  <c r="R32" i="1"/>
  <c r="R29" i="1"/>
  <c r="R25" i="1"/>
  <c r="R26" i="1"/>
  <c r="R30" i="1"/>
  <c r="R27" i="1"/>
  <c r="R31" i="1"/>
  <c r="P44" i="1"/>
  <c r="P42" i="1"/>
  <c r="P43" i="1" l="1"/>
</calcChain>
</file>

<file path=xl/sharedStrings.xml><?xml version="1.0" encoding="utf-8"?>
<sst xmlns="http://schemas.openxmlformats.org/spreadsheetml/2006/main" count="136" uniqueCount="64">
  <si>
    <t>التصنيف</t>
  </si>
  <si>
    <t>Month الشهر</t>
  </si>
  <si>
    <t>كانون ثاني</t>
  </si>
  <si>
    <t>شباط</t>
  </si>
  <si>
    <t>اذار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</si>
  <si>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</si>
  <si>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</si>
  <si>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</si>
  <si>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</si>
  <si>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</si>
  <si>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</si>
  <si>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</si>
  <si>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Classification</t>
  </si>
  <si>
    <t>Jan.</t>
  </si>
  <si>
    <t>Feb.</t>
  </si>
  <si>
    <t>Mar</t>
  </si>
  <si>
    <t>Jun</t>
  </si>
  <si>
    <t>Jul</t>
  </si>
  <si>
    <t>Aug</t>
  </si>
  <si>
    <t>Sep.</t>
  </si>
  <si>
    <t>Oct</t>
  </si>
  <si>
    <t>Nov</t>
  </si>
  <si>
    <t>Dec</t>
  </si>
  <si>
    <t>Five Stars</t>
  </si>
  <si>
    <t>غرف</t>
  </si>
  <si>
    <t>Room</t>
  </si>
  <si>
    <t>خمسة نجوم</t>
  </si>
  <si>
    <t>نزلاء</t>
  </si>
  <si>
    <t>Arrivals</t>
  </si>
  <si>
    <t>ليالي</t>
  </si>
  <si>
    <t>Bed</t>
  </si>
  <si>
    <t>Four Stars</t>
  </si>
  <si>
    <t>اربعة نجوم</t>
  </si>
  <si>
    <t>Three Stars</t>
  </si>
  <si>
    <t>ثلاثة نجوم</t>
  </si>
  <si>
    <t>Two Stars</t>
  </si>
  <si>
    <t>نجمتين</t>
  </si>
  <si>
    <t>One Stars</t>
  </si>
  <si>
    <t>نجمه</t>
  </si>
  <si>
    <t xml:space="preserve"> Suites A</t>
  </si>
  <si>
    <t>اجنحة أ</t>
  </si>
  <si>
    <t xml:space="preserve"> Suites B</t>
  </si>
  <si>
    <t>اجنحة ب</t>
  </si>
  <si>
    <t xml:space="preserve"> Suites C</t>
  </si>
  <si>
    <t>اجنحة ج</t>
  </si>
  <si>
    <t>Camping</t>
  </si>
  <si>
    <t>مخيمات</t>
  </si>
  <si>
    <t>hostel</t>
  </si>
  <si>
    <t xml:space="preserve"> نزل</t>
  </si>
  <si>
    <t>Grand Total</t>
  </si>
  <si>
    <t>مجموع كلي</t>
  </si>
  <si>
    <t>المصدر : وزارة السياحة والاثار</t>
  </si>
  <si>
    <t xml:space="preserve">                                          Source : Ministry of Tourism &amp; Antiquities</t>
  </si>
  <si>
    <t xml:space="preserve"> Apartment</t>
  </si>
  <si>
    <t xml:space="preserve">شقق </t>
  </si>
  <si>
    <t xml:space="preserve"> Suites</t>
  </si>
  <si>
    <t xml:space="preserve">اجنحة </t>
  </si>
  <si>
    <t xml:space="preserve">Total </t>
  </si>
  <si>
    <t xml:space="preserve">نيسان </t>
  </si>
  <si>
    <t>آيار</t>
  </si>
  <si>
    <t>Apr.</t>
  </si>
  <si>
    <t>May</t>
  </si>
  <si>
    <t>جدول 6,2  عدد الليالي وعدد نزلاء الفنادق حسب فئة التصنيف والاشهر للفترة  كانون ثاني - كانون اول 2023</t>
  </si>
  <si>
    <t>Table 6.2 Beds Night / Arrivals at Hotels by Classification &amp; Month, Jan. - Dec.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</si>
</sst>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4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 applyProtection="1"/>
    <xf numFmtId="0" fontId="6" fillId="3" borderId="0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/>
    <xf numFmtId="0" fontId="6" fillId="3" borderId="13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4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0" fontId="4" fillId="3" borderId="14" xfId="0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 applyProtection="1"/>
    <xf numFmtId="3" fontId="6" fillId="3" borderId="19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7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 applyProtection="1">
      <alignment horizontal="center"/>
    </xf>
    <xf numFmtId="0" fontId="4" fillId="3" borderId="21" xfId="0" applyFont="1" applyFill="1" applyBorder="1" applyAlignment="1">
      <alignment vertical="center"/>
    </xf>
    <xf numFmtId="0" fontId="4" fillId="3" borderId="22" xfId="0" applyNumberFormat="1" applyFont="1" applyFill="1" applyBorder="1" applyAlignment="1" applyProtection="1"/>
    <xf numFmtId="0" fontId="4" fillId="3" borderId="20" xfId="0" applyNumberFormat="1" applyFont="1" applyFill="1" applyBorder="1" applyAlignment="1" applyProtection="1"/>
    <xf numFmtId="0" fontId="6" fillId="3" borderId="23" xfId="0" applyFont="1" applyFill="1" applyBorder="1" applyAlignment="1">
      <alignment horizontal="center" vertical="center"/>
    </xf>
    <xf numFmtId="0" fontId="11" fillId="0" borderId="0" xfId="0" applyFont="1"/>
    <xf numFmtId="3" fontId="4" fillId="5" borderId="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textRotation="91"/>
    </xf>
    <xf numFmtId="0" fontId="4" fillId="4" borderId="3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3" fillId="4" borderId="1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rightToLeft="1" tabSelected="1" topLeftCell="A4" zoomScale="148" zoomScaleNormal="148" workbookViewId="0">
      <selection activeCell="Q18" sqref="Q18"/>
    </sheetView>
  </sheetViews>
  <sheetFormatPr defaultColWidth="11.375" defaultRowHeight="12.75" x14ac:dyDescent="0.2"/>
  <cols>
    <col min="1" max="1" width="16" style="4" customWidth="1"/>
    <col min="2" max="2" width="6.5" style="22" customWidth="1"/>
    <col min="3" max="3" width="7" style="22" customWidth="1"/>
    <col min="4" max="11" width="9.75" style="23" customWidth="1"/>
    <col min="12" max="12" width="8.875" style="23" customWidth="1"/>
    <col min="13" max="13" width="9.875" style="23" customWidth="1"/>
    <col min="14" max="15" width="9.75" style="23" customWidth="1"/>
    <col min="16" max="16" width="16" style="21" customWidth="1"/>
    <col min="17" max="253" width="11.375" style="24"/>
    <col min="254" max="254" width="6.375" style="24" customWidth="1"/>
    <col min="255" max="255" width="16" style="24" customWidth="1"/>
    <col min="256" max="256" width="5.25" style="24" customWidth="1"/>
    <col min="257" max="257" width="7" style="24" customWidth="1"/>
    <col min="258" max="269" width="9.75" style="24" customWidth="1"/>
    <col min="270" max="270" width="16" style="24" customWidth="1"/>
    <col min="271" max="509" width="11.375" style="24"/>
    <col min="510" max="510" width="6.375" style="24" customWidth="1"/>
    <col min="511" max="511" width="16" style="24" customWidth="1"/>
    <col min="512" max="512" width="5.25" style="24" customWidth="1"/>
    <col min="513" max="513" width="7" style="24" customWidth="1"/>
    <col min="514" max="525" width="9.75" style="24" customWidth="1"/>
    <col min="526" max="526" width="16" style="24" customWidth="1"/>
    <col min="527" max="765" width="11.375" style="24"/>
    <col min="766" max="766" width="6.375" style="24" customWidth="1"/>
    <col min="767" max="767" width="16" style="24" customWidth="1"/>
    <col min="768" max="768" width="5.25" style="24" customWidth="1"/>
    <col min="769" max="769" width="7" style="24" customWidth="1"/>
    <col min="770" max="781" width="9.75" style="24" customWidth="1"/>
    <col min="782" max="782" width="16" style="24" customWidth="1"/>
    <col min="783" max="1021" width="11.375" style="24"/>
    <col min="1022" max="1022" width="6.375" style="24" customWidth="1"/>
    <col min="1023" max="1023" width="16" style="24" customWidth="1"/>
    <col min="1024" max="1024" width="5.25" style="24" customWidth="1"/>
    <col min="1025" max="1025" width="7" style="24" customWidth="1"/>
    <col min="1026" max="1037" width="9.75" style="24" customWidth="1"/>
    <col min="1038" max="1038" width="16" style="24" customWidth="1"/>
    <col min="1039" max="1277" width="11.375" style="24"/>
    <col min="1278" max="1278" width="6.375" style="24" customWidth="1"/>
    <col min="1279" max="1279" width="16" style="24" customWidth="1"/>
    <col min="1280" max="1280" width="5.25" style="24" customWidth="1"/>
    <col min="1281" max="1281" width="7" style="24" customWidth="1"/>
    <col min="1282" max="1293" width="9.75" style="24" customWidth="1"/>
    <col min="1294" max="1294" width="16" style="24" customWidth="1"/>
    <col min="1295" max="1533" width="11.375" style="24"/>
    <col min="1534" max="1534" width="6.375" style="24" customWidth="1"/>
    <col min="1535" max="1535" width="16" style="24" customWidth="1"/>
    <col min="1536" max="1536" width="5.25" style="24" customWidth="1"/>
    <col min="1537" max="1537" width="7" style="24" customWidth="1"/>
    <col min="1538" max="1549" width="9.75" style="24" customWidth="1"/>
    <col min="1550" max="1550" width="16" style="24" customWidth="1"/>
    <col min="1551" max="1789" width="11.375" style="24"/>
    <col min="1790" max="1790" width="6.375" style="24" customWidth="1"/>
    <col min="1791" max="1791" width="16" style="24" customWidth="1"/>
    <col min="1792" max="1792" width="5.25" style="24" customWidth="1"/>
    <col min="1793" max="1793" width="7" style="24" customWidth="1"/>
    <col min="1794" max="1805" width="9.75" style="24" customWidth="1"/>
    <col min="1806" max="1806" width="16" style="24" customWidth="1"/>
    <col min="1807" max="2045" width="11.375" style="24"/>
    <col min="2046" max="2046" width="6.375" style="24" customWidth="1"/>
    <col min="2047" max="2047" width="16" style="24" customWidth="1"/>
    <col min="2048" max="2048" width="5.25" style="24" customWidth="1"/>
    <col min="2049" max="2049" width="7" style="24" customWidth="1"/>
    <col min="2050" max="2061" width="9.75" style="24" customWidth="1"/>
    <col min="2062" max="2062" width="16" style="24" customWidth="1"/>
    <col min="2063" max="2301" width="11.375" style="24"/>
    <col min="2302" max="2302" width="6.375" style="24" customWidth="1"/>
    <col min="2303" max="2303" width="16" style="24" customWidth="1"/>
    <col min="2304" max="2304" width="5.25" style="24" customWidth="1"/>
    <col min="2305" max="2305" width="7" style="24" customWidth="1"/>
    <col min="2306" max="2317" width="9.75" style="24" customWidth="1"/>
    <col min="2318" max="2318" width="16" style="24" customWidth="1"/>
    <col min="2319" max="2557" width="11.375" style="24"/>
    <col min="2558" max="2558" width="6.375" style="24" customWidth="1"/>
    <col min="2559" max="2559" width="16" style="24" customWidth="1"/>
    <col min="2560" max="2560" width="5.25" style="24" customWidth="1"/>
    <col min="2561" max="2561" width="7" style="24" customWidth="1"/>
    <col min="2562" max="2573" width="9.75" style="24" customWidth="1"/>
    <col min="2574" max="2574" width="16" style="24" customWidth="1"/>
    <col min="2575" max="2813" width="11.375" style="24"/>
    <col min="2814" max="2814" width="6.375" style="24" customWidth="1"/>
    <col min="2815" max="2815" width="16" style="24" customWidth="1"/>
    <col min="2816" max="2816" width="5.25" style="24" customWidth="1"/>
    <col min="2817" max="2817" width="7" style="24" customWidth="1"/>
    <col min="2818" max="2829" width="9.75" style="24" customWidth="1"/>
    <col min="2830" max="2830" width="16" style="24" customWidth="1"/>
    <col min="2831" max="3069" width="11.375" style="24"/>
    <col min="3070" max="3070" width="6.375" style="24" customWidth="1"/>
    <col min="3071" max="3071" width="16" style="24" customWidth="1"/>
    <col min="3072" max="3072" width="5.25" style="24" customWidth="1"/>
    <col min="3073" max="3073" width="7" style="24" customWidth="1"/>
    <col min="3074" max="3085" width="9.75" style="24" customWidth="1"/>
    <col min="3086" max="3086" width="16" style="24" customWidth="1"/>
    <col min="3087" max="3325" width="11.375" style="24"/>
    <col min="3326" max="3326" width="6.375" style="24" customWidth="1"/>
    <col min="3327" max="3327" width="16" style="24" customWidth="1"/>
    <col min="3328" max="3328" width="5.25" style="24" customWidth="1"/>
    <col min="3329" max="3329" width="7" style="24" customWidth="1"/>
    <col min="3330" max="3341" width="9.75" style="24" customWidth="1"/>
    <col min="3342" max="3342" width="16" style="24" customWidth="1"/>
    <col min="3343" max="3581" width="11.375" style="24"/>
    <col min="3582" max="3582" width="6.375" style="24" customWidth="1"/>
    <col min="3583" max="3583" width="16" style="24" customWidth="1"/>
    <col min="3584" max="3584" width="5.25" style="24" customWidth="1"/>
    <col min="3585" max="3585" width="7" style="24" customWidth="1"/>
    <col min="3586" max="3597" width="9.75" style="24" customWidth="1"/>
    <col min="3598" max="3598" width="16" style="24" customWidth="1"/>
    <col min="3599" max="3837" width="11.375" style="24"/>
    <col min="3838" max="3838" width="6.375" style="24" customWidth="1"/>
    <col min="3839" max="3839" width="16" style="24" customWidth="1"/>
    <col min="3840" max="3840" width="5.25" style="24" customWidth="1"/>
    <col min="3841" max="3841" width="7" style="24" customWidth="1"/>
    <col min="3842" max="3853" width="9.75" style="24" customWidth="1"/>
    <col min="3854" max="3854" width="16" style="24" customWidth="1"/>
    <col min="3855" max="4093" width="11.375" style="24"/>
    <col min="4094" max="4094" width="6.375" style="24" customWidth="1"/>
    <col min="4095" max="4095" width="16" style="24" customWidth="1"/>
    <col min="4096" max="4096" width="5.25" style="24" customWidth="1"/>
    <col min="4097" max="4097" width="7" style="24" customWidth="1"/>
    <col min="4098" max="4109" width="9.75" style="24" customWidth="1"/>
    <col min="4110" max="4110" width="16" style="24" customWidth="1"/>
    <col min="4111" max="4349" width="11.375" style="24"/>
    <col min="4350" max="4350" width="6.375" style="24" customWidth="1"/>
    <col min="4351" max="4351" width="16" style="24" customWidth="1"/>
    <col min="4352" max="4352" width="5.25" style="24" customWidth="1"/>
    <col min="4353" max="4353" width="7" style="24" customWidth="1"/>
    <col min="4354" max="4365" width="9.75" style="24" customWidth="1"/>
    <col min="4366" max="4366" width="16" style="24" customWidth="1"/>
    <col min="4367" max="4605" width="11.375" style="24"/>
    <col min="4606" max="4606" width="6.375" style="24" customWidth="1"/>
    <col min="4607" max="4607" width="16" style="24" customWidth="1"/>
    <col min="4608" max="4608" width="5.25" style="24" customWidth="1"/>
    <col min="4609" max="4609" width="7" style="24" customWidth="1"/>
    <col min="4610" max="4621" width="9.75" style="24" customWidth="1"/>
    <col min="4622" max="4622" width="16" style="24" customWidth="1"/>
    <col min="4623" max="4861" width="11.375" style="24"/>
    <col min="4862" max="4862" width="6.375" style="24" customWidth="1"/>
    <col min="4863" max="4863" width="16" style="24" customWidth="1"/>
    <col min="4864" max="4864" width="5.25" style="24" customWidth="1"/>
    <col min="4865" max="4865" width="7" style="24" customWidth="1"/>
    <col min="4866" max="4877" width="9.75" style="24" customWidth="1"/>
    <col min="4878" max="4878" width="16" style="24" customWidth="1"/>
    <col min="4879" max="5117" width="11.375" style="24"/>
    <col min="5118" max="5118" width="6.375" style="24" customWidth="1"/>
    <col min="5119" max="5119" width="16" style="24" customWidth="1"/>
    <col min="5120" max="5120" width="5.25" style="24" customWidth="1"/>
    <col min="5121" max="5121" width="7" style="24" customWidth="1"/>
    <col min="5122" max="5133" width="9.75" style="24" customWidth="1"/>
    <col min="5134" max="5134" width="16" style="24" customWidth="1"/>
    <col min="5135" max="5373" width="11.375" style="24"/>
    <col min="5374" max="5374" width="6.375" style="24" customWidth="1"/>
    <col min="5375" max="5375" width="16" style="24" customWidth="1"/>
    <col min="5376" max="5376" width="5.25" style="24" customWidth="1"/>
    <col min="5377" max="5377" width="7" style="24" customWidth="1"/>
    <col min="5378" max="5389" width="9.75" style="24" customWidth="1"/>
    <col min="5390" max="5390" width="16" style="24" customWidth="1"/>
    <col min="5391" max="5629" width="11.375" style="24"/>
    <col min="5630" max="5630" width="6.375" style="24" customWidth="1"/>
    <col min="5631" max="5631" width="16" style="24" customWidth="1"/>
    <col min="5632" max="5632" width="5.25" style="24" customWidth="1"/>
    <col min="5633" max="5633" width="7" style="24" customWidth="1"/>
    <col min="5634" max="5645" width="9.75" style="24" customWidth="1"/>
    <col min="5646" max="5646" width="16" style="24" customWidth="1"/>
    <col min="5647" max="5885" width="11.375" style="24"/>
    <col min="5886" max="5886" width="6.375" style="24" customWidth="1"/>
    <col min="5887" max="5887" width="16" style="24" customWidth="1"/>
    <col min="5888" max="5888" width="5.25" style="24" customWidth="1"/>
    <col min="5889" max="5889" width="7" style="24" customWidth="1"/>
    <col min="5890" max="5901" width="9.75" style="24" customWidth="1"/>
    <col min="5902" max="5902" width="16" style="24" customWidth="1"/>
    <col min="5903" max="6141" width="11.375" style="24"/>
    <col min="6142" max="6142" width="6.375" style="24" customWidth="1"/>
    <col min="6143" max="6143" width="16" style="24" customWidth="1"/>
    <col min="6144" max="6144" width="5.25" style="24" customWidth="1"/>
    <col min="6145" max="6145" width="7" style="24" customWidth="1"/>
    <col min="6146" max="6157" width="9.75" style="24" customWidth="1"/>
    <col min="6158" max="6158" width="16" style="24" customWidth="1"/>
    <col min="6159" max="6397" width="11.375" style="24"/>
    <col min="6398" max="6398" width="6.375" style="24" customWidth="1"/>
    <col min="6399" max="6399" width="16" style="24" customWidth="1"/>
    <col min="6400" max="6400" width="5.25" style="24" customWidth="1"/>
    <col min="6401" max="6401" width="7" style="24" customWidth="1"/>
    <col min="6402" max="6413" width="9.75" style="24" customWidth="1"/>
    <col min="6414" max="6414" width="16" style="24" customWidth="1"/>
    <col min="6415" max="6653" width="11.375" style="24"/>
    <col min="6654" max="6654" width="6.375" style="24" customWidth="1"/>
    <col min="6655" max="6655" width="16" style="24" customWidth="1"/>
    <col min="6656" max="6656" width="5.25" style="24" customWidth="1"/>
    <col min="6657" max="6657" width="7" style="24" customWidth="1"/>
    <col min="6658" max="6669" width="9.75" style="24" customWidth="1"/>
    <col min="6670" max="6670" width="16" style="24" customWidth="1"/>
    <col min="6671" max="6909" width="11.375" style="24"/>
    <col min="6910" max="6910" width="6.375" style="24" customWidth="1"/>
    <col min="6911" max="6911" width="16" style="24" customWidth="1"/>
    <col min="6912" max="6912" width="5.25" style="24" customWidth="1"/>
    <col min="6913" max="6913" width="7" style="24" customWidth="1"/>
    <col min="6914" max="6925" width="9.75" style="24" customWidth="1"/>
    <col min="6926" max="6926" width="16" style="24" customWidth="1"/>
    <col min="6927" max="7165" width="11.375" style="24"/>
    <col min="7166" max="7166" width="6.375" style="24" customWidth="1"/>
    <col min="7167" max="7167" width="16" style="24" customWidth="1"/>
    <col min="7168" max="7168" width="5.25" style="24" customWidth="1"/>
    <col min="7169" max="7169" width="7" style="24" customWidth="1"/>
    <col min="7170" max="7181" width="9.75" style="24" customWidth="1"/>
    <col min="7182" max="7182" width="16" style="24" customWidth="1"/>
    <col min="7183" max="7421" width="11.375" style="24"/>
    <col min="7422" max="7422" width="6.375" style="24" customWidth="1"/>
    <col min="7423" max="7423" width="16" style="24" customWidth="1"/>
    <col min="7424" max="7424" width="5.25" style="24" customWidth="1"/>
    <col min="7425" max="7425" width="7" style="24" customWidth="1"/>
    <col min="7426" max="7437" width="9.75" style="24" customWidth="1"/>
    <col min="7438" max="7438" width="16" style="24" customWidth="1"/>
    <col min="7439" max="7677" width="11.375" style="24"/>
    <col min="7678" max="7678" width="6.375" style="24" customWidth="1"/>
    <col min="7679" max="7679" width="16" style="24" customWidth="1"/>
    <col min="7680" max="7680" width="5.25" style="24" customWidth="1"/>
    <col min="7681" max="7681" width="7" style="24" customWidth="1"/>
    <col min="7682" max="7693" width="9.75" style="24" customWidth="1"/>
    <col min="7694" max="7694" width="16" style="24" customWidth="1"/>
    <col min="7695" max="7933" width="11.375" style="24"/>
    <col min="7934" max="7934" width="6.375" style="24" customWidth="1"/>
    <col min="7935" max="7935" width="16" style="24" customWidth="1"/>
    <col min="7936" max="7936" width="5.25" style="24" customWidth="1"/>
    <col min="7937" max="7937" width="7" style="24" customWidth="1"/>
    <col min="7938" max="7949" width="9.75" style="24" customWidth="1"/>
    <col min="7950" max="7950" width="16" style="24" customWidth="1"/>
    <col min="7951" max="8189" width="11.375" style="24"/>
    <col min="8190" max="8190" width="6.375" style="24" customWidth="1"/>
    <col min="8191" max="8191" width="16" style="24" customWidth="1"/>
    <col min="8192" max="8192" width="5.25" style="24" customWidth="1"/>
    <col min="8193" max="8193" width="7" style="24" customWidth="1"/>
    <col min="8194" max="8205" width="9.75" style="24" customWidth="1"/>
    <col min="8206" max="8206" width="16" style="24" customWidth="1"/>
    <col min="8207" max="8445" width="11.375" style="24"/>
    <col min="8446" max="8446" width="6.375" style="24" customWidth="1"/>
    <col min="8447" max="8447" width="16" style="24" customWidth="1"/>
    <col min="8448" max="8448" width="5.25" style="24" customWidth="1"/>
    <col min="8449" max="8449" width="7" style="24" customWidth="1"/>
    <col min="8450" max="8461" width="9.75" style="24" customWidth="1"/>
    <col min="8462" max="8462" width="16" style="24" customWidth="1"/>
    <col min="8463" max="8701" width="11.375" style="24"/>
    <col min="8702" max="8702" width="6.375" style="24" customWidth="1"/>
    <col min="8703" max="8703" width="16" style="24" customWidth="1"/>
    <col min="8704" max="8704" width="5.25" style="24" customWidth="1"/>
    <col min="8705" max="8705" width="7" style="24" customWidth="1"/>
    <col min="8706" max="8717" width="9.75" style="24" customWidth="1"/>
    <col min="8718" max="8718" width="16" style="24" customWidth="1"/>
    <col min="8719" max="8957" width="11.375" style="24"/>
    <col min="8958" max="8958" width="6.375" style="24" customWidth="1"/>
    <col min="8959" max="8959" width="16" style="24" customWidth="1"/>
    <col min="8960" max="8960" width="5.25" style="24" customWidth="1"/>
    <col min="8961" max="8961" width="7" style="24" customWidth="1"/>
    <col min="8962" max="8973" width="9.75" style="24" customWidth="1"/>
    <col min="8974" max="8974" width="16" style="24" customWidth="1"/>
    <col min="8975" max="9213" width="11.375" style="24"/>
    <col min="9214" max="9214" width="6.375" style="24" customWidth="1"/>
    <col min="9215" max="9215" width="16" style="24" customWidth="1"/>
    <col min="9216" max="9216" width="5.25" style="24" customWidth="1"/>
    <col min="9217" max="9217" width="7" style="24" customWidth="1"/>
    <col min="9218" max="9229" width="9.75" style="24" customWidth="1"/>
    <col min="9230" max="9230" width="16" style="24" customWidth="1"/>
    <col min="9231" max="9469" width="11.375" style="24"/>
    <col min="9470" max="9470" width="6.375" style="24" customWidth="1"/>
    <col min="9471" max="9471" width="16" style="24" customWidth="1"/>
    <col min="9472" max="9472" width="5.25" style="24" customWidth="1"/>
    <col min="9473" max="9473" width="7" style="24" customWidth="1"/>
    <col min="9474" max="9485" width="9.75" style="24" customWidth="1"/>
    <col min="9486" max="9486" width="16" style="24" customWidth="1"/>
    <col min="9487" max="9725" width="11.375" style="24"/>
    <col min="9726" max="9726" width="6.375" style="24" customWidth="1"/>
    <col min="9727" max="9727" width="16" style="24" customWidth="1"/>
    <col min="9728" max="9728" width="5.25" style="24" customWidth="1"/>
    <col min="9729" max="9729" width="7" style="24" customWidth="1"/>
    <col min="9730" max="9741" width="9.75" style="24" customWidth="1"/>
    <col min="9742" max="9742" width="16" style="24" customWidth="1"/>
    <col min="9743" max="9981" width="11.375" style="24"/>
    <col min="9982" max="9982" width="6.375" style="24" customWidth="1"/>
    <col min="9983" max="9983" width="16" style="24" customWidth="1"/>
    <col min="9984" max="9984" width="5.25" style="24" customWidth="1"/>
    <col min="9985" max="9985" width="7" style="24" customWidth="1"/>
    <col min="9986" max="9997" width="9.75" style="24" customWidth="1"/>
    <col min="9998" max="9998" width="16" style="24" customWidth="1"/>
    <col min="9999" max="10237" width="11.375" style="24"/>
    <col min="10238" max="10238" width="6.375" style="24" customWidth="1"/>
    <col min="10239" max="10239" width="16" style="24" customWidth="1"/>
    <col min="10240" max="10240" width="5.25" style="24" customWidth="1"/>
    <col min="10241" max="10241" width="7" style="24" customWidth="1"/>
    <col min="10242" max="10253" width="9.75" style="24" customWidth="1"/>
    <col min="10254" max="10254" width="16" style="24" customWidth="1"/>
    <col min="10255" max="10493" width="11.375" style="24"/>
    <col min="10494" max="10494" width="6.375" style="24" customWidth="1"/>
    <col min="10495" max="10495" width="16" style="24" customWidth="1"/>
    <col min="10496" max="10496" width="5.25" style="24" customWidth="1"/>
    <col min="10497" max="10497" width="7" style="24" customWidth="1"/>
    <col min="10498" max="10509" width="9.75" style="24" customWidth="1"/>
    <col min="10510" max="10510" width="16" style="24" customWidth="1"/>
    <col min="10511" max="10749" width="11.375" style="24"/>
    <col min="10750" max="10750" width="6.375" style="24" customWidth="1"/>
    <col min="10751" max="10751" width="16" style="24" customWidth="1"/>
    <col min="10752" max="10752" width="5.25" style="24" customWidth="1"/>
    <col min="10753" max="10753" width="7" style="24" customWidth="1"/>
    <col min="10754" max="10765" width="9.75" style="24" customWidth="1"/>
    <col min="10766" max="10766" width="16" style="24" customWidth="1"/>
    <col min="10767" max="11005" width="11.375" style="24"/>
    <col min="11006" max="11006" width="6.375" style="24" customWidth="1"/>
    <col min="11007" max="11007" width="16" style="24" customWidth="1"/>
    <col min="11008" max="11008" width="5.25" style="24" customWidth="1"/>
    <col min="11009" max="11009" width="7" style="24" customWidth="1"/>
    <col min="11010" max="11021" width="9.75" style="24" customWidth="1"/>
    <col min="11022" max="11022" width="16" style="24" customWidth="1"/>
    <col min="11023" max="11261" width="11.375" style="24"/>
    <col min="11262" max="11262" width="6.375" style="24" customWidth="1"/>
    <col min="11263" max="11263" width="16" style="24" customWidth="1"/>
    <col min="11264" max="11264" width="5.25" style="24" customWidth="1"/>
    <col min="11265" max="11265" width="7" style="24" customWidth="1"/>
    <col min="11266" max="11277" width="9.75" style="24" customWidth="1"/>
    <col min="11278" max="11278" width="16" style="24" customWidth="1"/>
    <col min="11279" max="11517" width="11.375" style="24"/>
    <col min="11518" max="11518" width="6.375" style="24" customWidth="1"/>
    <col min="11519" max="11519" width="16" style="24" customWidth="1"/>
    <col min="11520" max="11520" width="5.25" style="24" customWidth="1"/>
    <col min="11521" max="11521" width="7" style="24" customWidth="1"/>
    <col min="11522" max="11533" width="9.75" style="24" customWidth="1"/>
    <col min="11534" max="11534" width="16" style="24" customWidth="1"/>
    <col min="11535" max="11773" width="11.375" style="24"/>
    <col min="11774" max="11774" width="6.375" style="24" customWidth="1"/>
    <col min="11775" max="11775" width="16" style="24" customWidth="1"/>
    <col min="11776" max="11776" width="5.25" style="24" customWidth="1"/>
    <col min="11777" max="11777" width="7" style="24" customWidth="1"/>
    <col min="11778" max="11789" width="9.75" style="24" customWidth="1"/>
    <col min="11790" max="11790" width="16" style="24" customWidth="1"/>
    <col min="11791" max="12029" width="11.375" style="24"/>
    <col min="12030" max="12030" width="6.375" style="24" customWidth="1"/>
    <col min="12031" max="12031" width="16" style="24" customWidth="1"/>
    <col min="12032" max="12032" width="5.25" style="24" customWidth="1"/>
    <col min="12033" max="12033" width="7" style="24" customWidth="1"/>
    <col min="12034" max="12045" width="9.75" style="24" customWidth="1"/>
    <col min="12046" max="12046" width="16" style="24" customWidth="1"/>
    <col min="12047" max="12285" width="11.375" style="24"/>
    <col min="12286" max="12286" width="6.375" style="24" customWidth="1"/>
    <col min="12287" max="12287" width="16" style="24" customWidth="1"/>
    <col min="12288" max="12288" width="5.25" style="24" customWidth="1"/>
    <col min="12289" max="12289" width="7" style="24" customWidth="1"/>
    <col min="12290" max="12301" width="9.75" style="24" customWidth="1"/>
    <col min="12302" max="12302" width="16" style="24" customWidth="1"/>
    <col min="12303" max="12541" width="11.375" style="24"/>
    <col min="12542" max="12542" width="6.375" style="24" customWidth="1"/>
    <col min="12543" max="12543" width="16" style="24" customWidth="1"/>
    <col min="12544" max="12544" width="5.25" style="24" customWidth="1"/>
    <col min="12545" max="12545" width="7" style="24" customWidth="1"/>
    <col min="12546" max="12557" width="9.75" style="24" customWidth="1"/>
    <col min="12558" max="12558" width="16" style="24" customWidth="1"/>
    <col min="12559" max="12797" width="11.375" style="24"/>
    <col min="12798" max="12798" width="6.375" style="24" customWidth="1"/>
    <col min="12799" max="12799" width="16" style="24" customWidth="1"/>
    <col min="12800" max="12800" width="5.25" style="24" customWidth="1"/>
    <col min="12801" max="12801" width="7" style="24" customWidth="1"/>
    <col min="12802" max="12813" width="9.75" style="24" customWidth="1"/>
    <col min="12814" max="12814" width="16" style="24" customWidth="1"/>
    <col min="12815" max="13053" width="11.375" style="24"/>
    <col min="13054" max="13054" width="6.375" style="24" customWidth="1"/>
    <col min="13055" max="13055" width="16" style="24" customWidth="1"/>
    <col min="13056" max="13056" width="5.25" style="24" customWidth="1"/>
    <col min="13057" max="13057" width="7" style="24" customWidth="1"/>
    <col min="13058" max="13069" width="9.75" style="24" customWidth="1"/>
    <col min="13070" max="13070" width="16" style="24" customWidth="1"/>
    <col min="13071" max="13309" width="11.375" style="24"/>
    <col min="13310" max="13310" width="6.375" style="24" customWidth="1"/>
    <col min="13311" max="13311" width="16" style="24" customWidth="1"/>
    <col min="13312" max="13312" width="5.25" style="24" customWidth="1"/>
    <col min="13313" max="13313" width="7" style="24" customWidth="1"/>
    <col min="13314" max="13325" width="9.75" style="24" customWidth="1"/>
    <col min="13326" max="13326" width="16" style="24" customWidth="1"/>
    <col min="13327" max="13565" width="11.375" style="24"/>
    <col min="13566" max="13566" width="6.375" style="24" customWidth="1"/>
    <col min="13567" max="13567" width="16" style="24" customWidth="1"/>
    <col min="13568" max="13568" width="5.25" style="24" customWidth="1"/>
    <col min="13569" max="13569" width="7" style="24" customWidth="1"/>
    <col min="13570" max="13581" width="9.75" style="24" customWidth="1"/>
    <col min="13582" max="13582" width="16" style="24" customWidth="1"/>
    <col min="13583" max="13821" width="11.375" style="24"/>
    <col min="13822" max="13822" width="6.375" style="24" customWidth="1"/>
    <col min="13823" max="13823" width="16" style="24" customWidth="1"/>
    <col min="13824" max="13824" width="5.25" style="24" customWidth="1"/>
    <col min="13825" max="13825" width="7" style="24" customWidth="1"/>
    <col min="13826" max="13837" width="9.75" style="24" customWidth="1"/>
    <col min="13838" max="13838" width="16" style="24" customWidth="1"/>
    <col min="13839" max="14077" width="11.375" style="24"/>
    <col min="14078" max="14078" width="6.375" style="24" customWidth="1"/>
    <col min="14079" max="14079" width="16" style="24" customWidth="1"/>
    <col min="14080" max="14080" width="5.25" style="24" customWidth="1"/>
    <col min="14081" max="14081" width="7" style="24" customWidth="1"/>
    <col min="14082" max="14093" width="9.75" style="24" customWidth="1"/>
    <col min="14094" max="14094" width="16" style="24" customWidth="1"/>
    <col min="14095" max="14333" width="11.375" style="24"/>
    <col min="14334" max="14334" width="6.375" style="24" customWidth="1"/>
    <col min="14335" max="14335" width="16" style="24" customWidth="1"/>
    <col min="14336" max="14336" width="5.25" style="24" customWidth="1"/>
    <col min="14337" max="14337" width="7" style="24" customWidth="1"/>
    <col min="14338" max="14349" width="9.75" style="24" customWidth="1"/>
    <col min="14350" max="14350" width="16" style="24" customWidth="1"/>
    <col min="14351" max="14589" width="11.375" style="24"/>
    <col min="14590" max="14590" width="6.375" style="24" customWidth="1"/>
    <col min="14591" max="14591" width="16" style="24" customWidth="1"/>
    <col min="14592" max="14592" width="5.25" style="24" customWidth="1"/>
    <col min="14593" max="14593" width="7" style="24" customWidth="1"/>
    <col min="14594" max="14605" width="9.75" style="24" customWidth="1"/>
    <col min="14606" max="14606" width="16" style="24" customWidth="1"/>
    <col min="14607" max="14845" width="11.375" style="24"/>
    <col min="14846" max="14846" width="6.375" style="24" customWidth="1"/>
    <col min="14847" max="14847" width="16" style="24" customWidth="1"/>
    <col min="14848" max="14848" width="5.25" style="24" customWidth="1"/>
    <col min="14849" max="14849" width="7" style="24" customWidth="1"/>
    <col min="14850" max="14861" width="9.75" style="24" customWidth="1"/>
    <col min="14862" max="14862" width="16" style="24" customWidth="1"/>
    <col min="14863" max="15101" width="11.375" style="24"/>
    <col min="15102" max="15102" width="6.375" style="24" customWidth="1"/>
    <col min="15103" max="15103" width="16" style="24" customWidth="1"/>
    <col min="15104" max="15104" width="5.25" style="24" customWidth="1"/>
    <col min="15105" max="15105" width="7" style="24" customWidth="1"/>
    <col min="15106" max="15117" width="9.75" style="24" customWidth="1"/>
    <col min="15118" max="15118" width="16" style="24" customWidth="1"/>
    <col min="15119" max="15357" width="11.375" style="24"/>
    <col min="15358" max="15358" width="6.375" style="24" customWidth="1"/>
    <col min="15359" max="15359" width="16" style="24" customWidth="1"/>
    <col min="15360" max="15360" width="5.25" style="24" customWidth="1"/>
    <col min="15361" max="15361" width="7" style="24" customWidth="1"/>
    <col min="15362" max="15373" width="9.75" style="24" customWidth="1"/>
    <col min="15374" max="15374" width="16" style="24" customWidth="1"/>
    <col min="15375" max="15613" width="11.375" style="24"/>
    <col min="15614" max="15614" width="6.375" style="24" customWidth="1"/>
    <col min="15615" max="15615" width="16" style="24" customWidth="1"/>
    <col min="15616" max="15616" width="5.25" style="24" customWidth="1"/>
    <col min="15617" max="15617" width="7" style="24" customWidth="1"/>
    <col min="15618" max="15629" width="9.75" style="24" customWidth="1"/>
    <col min="15630" max="15630" width="16" style="24" customWidth="1"/>
    <col min="15631" max="15869" width="11.375" style="24"/>
    <col min="15870" max="15870" width="6.375" style="24" customWidth="1"/>
    <col min="15871" max="15871" width="16" style="24" customWidth="1"/>
    <col min="15872" max="15872" width="5.25" style="24" customWidth="1"/>
    <col min="15873" max="15873" width="7" style="24" customWidth="1"/>
    <col min="15874" max="15885" width="9.75" style="24" customWidth="1"/>
    <col min="15886" max="15886" width="16" style="24" customWidth="1"/>
    <col min="15887" max="16125" width="11.375" style="24"/>
    <col min="16126" max="16126" width="6.375" style="24" customWidth="1"/>
    <col min="16127" max="16127" width="16" style="24" customWidth="1"/>
    <col min="16128" max="16128" width="5.25" style="24" customWidth="1"/>
    <col min="16129" max="16129" width="7" style="24" customWidth="1"/>
    <col min="16130" max="16141" width="9.75" style="24" customWidth="1"/>
    <col min="16142" max="16142" width="16" style="24" customWidth="1"/>
    <col min="16143" max="16384" width="11.375" style="24"/>
  </cols>
  <sheetData>
    <row r="1" spans="1:18" s="2" customFormat="1" ht="15.75" x14ac:dyDescent="0.25">
      <c r="A1" s="65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s="2" customFormat="1" ht="15.75" x14ac:dyDescent="0.25">
      <c r="A2" s="65" t="s">
        <v>63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s="2" customFormat="1" ht="12.75" customHeight="1" thickBot="1" x14ac:dyDescent="0.3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8" s="4" customFormat="1" ht="26.25" customHeight="1" x14ac:dyDescent="0.2">
      <c r="A4" s="43" t="s">
        <v>0</v>
      </c>
      <c r="B4" s="66" t="s">
        <v>1</v>
      </c>
      <c r="C4" s="67"/>
      <c r="D4" s="44" t="s">
        <v>2</v>
      </c>
      <c r="E4" s="45" t="s">
        <v>3</v>
      </c>
      <c r="F4" s="46" t="s">
        <v>4</v>
      </c>
      <c r="G4" s="46" t="s">
        <v>58</v>
      </c>
      <c r="H4" s="46" t="s">
        <v>59</v>
      </c>
      <c r="I4" s="46" t="s">
        <v>5</v>
      </c>
      <c r="J4" s="46" t="s">
        <v>6</v>
      </c>
      <c r="K4" s="46" t="s">
        <v>7</v>
      </c>
      <c r="L4" s="46" t="s">
        <v>8</v>
      </c>
      <c r="M4" s="47" t="s">
        <v>9</v>
      </c>
      <c r="N4" s="46" t="s">
        <v>10</v>
      </c>
      <c r="O4" s="47" t="s">
        <v>11</v>
      </c>
      <c r="P4" s="70" t="s">
        <v>57</v>
      </c>
      <c r="Q4" s="2"/>
    </row>
    <row r="5" spans="1:18" s="5" customFormat="1" ht="29.25" customHeight="1" thickBot="1" x14ac:dyDescent="0.25">
      <c r="A5" s="48" t="s">
        <v>12</v>
      </c>
      <c r="B5" s="68"/>
      <c r="C5" s="69"/>
      <c r="D5" s="49" t="s">
        <v>13</v>
      </c>
      <c r="E5" s="50" t="s">
        <v>14</v>
      </c>
      <c r="F5" s="51" t="s">
        <v>15</v>
      </c>
      <c r="G5" s="51" t="s">
        <v>60</v>
      </c>
      <c r="H5" s="51" t="s">
        <v>61</v>
      </c>
      <c r="I5" s="51" t="s">
        <v>16</v>
      </c>
      <c r="J5" s="51" t="s">
        <v>17</v>
      </c>
      <c r="K5" s="51" t="s">
        <v>18</v>
      </c>
      <c r="L5" s="51" t="s">
        <v>19</v>
      </c>
      <c r="M5" s="51" t="s">
        <v>20</v>
      </c>
      <c r="N5" s="51" t="s">
        <v>21</v>
      </c>
      <c r="O5" s="51" t="s">
        <v>22</v>
      </c>
      <c r="P5" s="71"/>
      <c r="Q5" s="2"/>
    </row>
    <row r="6" spans="1:18" s="2" customFormat="1" ht="10.5" customHeight="1" x14ac:dyDescent="0.2">
      <c r="A6" s="54" t="s">
        <v>23</v>
      </c>
      <c r="B6" s="26" t="s">
        <v>24</v>
      </c>
      <c r="C6" s="57" t="s">
        <v>25</v>
      </c>
      <c r="D6" s="30">
        <v>119330</v>
      </c>
      <c r="E6" s="30">
        <v>127101</v>
      </c>
      <c r="F6" s="30">
        <v>183887</v>
      </c>
      <c r="G6" s="30">
        <v>164703</v>
      </c>
      <c r="H6" s="30">
        <v>193288</v>
      </c>
      <c r="I6" s="27">
        <v>160383</v>
      </c>
      <c r="J6" s="27">
        <v>184460</v>
      </c>
      <c r="K6" s="27">
        <v>186442</v>
      </c>
      <c r="L6" s="27">
        <v>170635</v>
      </c>
      <c r="M6" s="27">
        <v>152862</v>
      </c>
      <c r="N6" s="27">
        <v>94966</v>
      </c>
      <c r="O6" s="27">
        <v>86442</v>
      </c>
      <c r="P6" s="28">
        <f t="shared" ref="P6:P41" si="0">SUM(D6:O6)</f>
        <v>1824499</v>
      </c>
      <c r="Q6" s="6"/>
      <c r="R6" s="6"/>
    </row>
    <row r="7" spans="1:18" s="2" customFormat="1" ht="9.75" customHeight="1" x14ac:dyDescent="0.2">
      <c r="A7" s="52" t="s">
        <v>26</v>
      </c>
      <c r="B7" s="29" t="s">
        <v>27</v>
      </c>
      <c r="C7" s="58" t="s">
        <v>28</v>
      </c>
      <c r="D7" s="30">
        <v>121882</v>
      </c>
      <c r="E7" s="30">
        <v>129447</v>
      </c>
      <c r="F7" s="30">
        <v>173822</v>
      </c>
      <c r="G7" s="30">
        <v>174183</v>
      </c>
      <c r="H7" s="30">
        <v>207538</v>
      </c>
      <c r="I7" s="30">
        <v>166838</v>
      </c>
      <c r="J7" s="30">
        <v>200551</v>
      </c>
      <c r="K7" s="30">
        <v>217813</v>
      </c>
      <c r="L7" s="30">
        <v>192273</v>
      </c>
      <c r="M7" s="30">
        <v>154327</v>
      </c>
      <c r="N7" s="30">
        <v>92196</v>
      </c>
      <c r="O7" s="30">
        <v>85358</v>
      </c>
      <c r="P7" s="31">
        <f t="shared" si="0"/>
        <v>1916228</v>
      </c>
      <c r="Q7" s="6"/>
      <c r="R7" s="7"/>
    </row>
    <row r="8" spans="1:18" s="2" customFormat="1" ht="11.25" customHeight="1" thickBot="1" x14ac:dyDescent="0.25">
      <c r="A8" s="53"/>
      <c r="B8" s="32" t="s">
        <v>29</v>
      </c>
      <c r="C8" s="59" t="s">
        <v>30</v>
      </c>
      <c r="D8" s="33">
        <v>197012</v>
      </c>
      <c r="E8" s="33">
        <v>198076</v>
      </c>
      <c r="F8" s="33">
        <v>297172</v>
      </c>
      <c r="G8" s="33">
        <v>280648</v>
      </c>
      <c r="H8" s="33">
        <v>326762</v>
      </c>
      <c r="I8" s="33">
        <v>277657</v>
      </c>
      <c r="J8" s="33">
        <v>320147</v>
      </c>
      <c r="K8" s="33">
        <v>328609</v>
      </c>
      <c r="L8" s="33">
        <v>300935</v>
      </c>
      <c r="M8" s="33">
        <v>234756</v>
      </c>
      <c r="N8" s="33">
        <v>140143</v>
      </c>
      <c r="O8" s="33">
        <v>138654</v>
      </c>
      <c r="P8" s="34">
        <f t="shared" si="0"/>
        <v>3040571</v>
      </c>
      <c r="Q8" s="6"/>
      <c r="R8" s="8"/>
    </row>
    <row r="9" spans="1:18" s="2" customFormat="1" ht="10.5" customHeight="1" x14ac:dyDescent="0.2">
      <c r="A9" s="54" t="s">
        <v>31</v>
      </c>
      <c r="B9" s="35" t="s">
        <v>24</v>
      </c>
      <c r="C9" s="26" t="s">
        <v>25</v>
      </c>
      <c r="D9" s="30">
        <v>38442</v>
      </c>
      <c r="E9" s="30">
        <v>46432</v>
      </c>
      <c r="F9" s="30">
        <v>61646</v>
      </c>
      <c r="G9" s="30">
        <v>57497</v>
      </c>
      <c r="H9" s="30">
        <v>73053</v>
      </c>
      <c r="I9" s="27">
        <v>48757</v>
      </c>
      <c r="J9" s="27">
        <v>53605</v>
      </c>
      <c r="K9" s="27">
        <v>60091</v>
      </c>
      <c r="L9" s="27">
        <v>64630</v>
      </c>
      <c r="M9" s="27">
        <v>63769</v>
      </c>
      <c r="N9" s="27">
        <v>41420</v>
      </c>
      <c r="O9" s="27">
        <v>30919</v>
      </c>
      <c r="P9" s="28">
        <f t="shared" si="0"/>
        <v>640261</v>
      </c>
      <c r="R9" s="8"/>
    </row>
    <row r="10" spans="1:18" s="2" customFormat="1" ht="9.75" customHeight="1" x14ac:dyDescent="0.2">
      <c r="A10" s="52" t="s">
        <v>32</v>
      </c>
      <c r="B10" s="36" t="s">
        <v>27</v>
      </c>
      <c r="C10" s="29" t="s">
        <v>28</v>
      </c>
      <c r="D10" s="30">
        <v>47658</v>
      </c>
      <c r="E10" s="30">
        <v>55921</v>
      </c>
      <c r="F10" s="30">
        <v>72072</v>
      </c>
      <c r="G10" s="30">
        <v>72651</v>
      </c>
      <c r="H10" s="30">
        <v>81729</v>
      </c>
      <c r="I10" s="30">
        <v>57369</v>
      </c>
      <c r="J10" s="30">
        <v>66309</v>
      </c>
      <c r="K10" s="30">
        <v>77450</v>
      </c>
      <c r="L10" s="30">
        <v>78335</v>
      </c>
      <c r="M10" s="30">
        <v>77648</v>
      </c>
      <c r="N10" s="30">
        <v>50833</v>
      </c>
      <c r="O10" s="30">
        <v>39392</v>
      </c>
      <c r="P10" s="31">
        <f t="shared" si="0"/>
        <v>777367</v>
      </c>
      <c r="R10" s="8"/>
    </row>
    <row r="11" spans="1:18" s="2" customFormat="1" ht="12" customHeight="1" thickBot="1" x14ac:dyDescent="0.25">
      <c r="A11" s="53"/>
      <c r="B11" s="37" t="s">
        <v>29</v>
      </c>
      <c r="C11" s="32" t="s">
        <v>30</v>
      </c>
      <c r="D11" s="33">
        <v>74939</v>
      </c>
      <c r="E11" s="33">
        <v>79459</v>
      </c>
      <c r="F11" s="33">
        <v>121862</v>
      </c>
      <c r="G11" s="33">
        <v>114543</v>
      </c>
      <c r="H11" s="33">
        <v>126082</v>
      </c>
      <c r="I11" s="33">
        <v>87647</v>
      </c>
      <c r="J11" s="33">
        <v>97711</v>
      </c>
      <c r="K11" s="33">
        <v>117474</v>
      </c>
      <c r="L11" s="33">
        <v>124409</v>
      </c>
      <c r="M11" s="33">
        <v>106263</v>
      </c>
      <c r="N11" s="33">
        <v>65559</v>
      </c>
      <c r="O11" s="33">
        <v>50676</v>
      </c>
      <c r="P11" s="34">
        <f t="shared" si="0"/>
        <v>1166624</v>
      </c>
      <c r="R11" s="8"/>
    </row>
    <row r="12" spans="1:18" s="2" customFormat="1" ht="10.5" customHeight="1" x14ac:dyDescent="0.2">
      <c r="A12" s="54" t="s">
        <v>33</v>
      </c>
      <c r="B12" s="35" t="s">
        <v>24</v>
      </c>
      <c r="C12" s="26" t="s">
        <v>25</v>
      </c>
      <c r="D12" s="27">
        <v>21210</v>
      </c>
      <c r="E12" s="27">
        <v>26564</v>
      </c>
      <c r="F12" s="27">
        <v>37159</v>
      </c>
      <c r="G12" s="27">
        <v>29511</v>
      </c>
      <c r="H12" s="27">
        <v>33776</v>
      </c>
      <c r="I12" s="27">
        <v>23635</v>
      </c>
      <c r="J12" s="27">
        <v>27820</v>
      </c>
      <c r="K12" s="27">
        <v>32785</v>
      </c>
      <c r="L12" s="27">
        <v>31695</v>
      </c>
      <c r="M12" s="27">
        <v>28794</v>
      </c>
      <c r="N12" s="27">
        <v>19012</v>
      </c>
      <c r="O12" s="27">
        <v>14010</v>
      </c>
      <c r="P12" s="28">
        <f t="shared" si="0"/>
        <v>325971</v>
      </c>
      <c r="R12" s="6"/>
    </row>
    <row r="13" spans="1:18" s="2" customFormat="1" ht="9.75" customHeight="1" x14ac:dyDescent="0.2">
      <c r="A13" s="52" t="s">
        <v>34</v>
      </c>
      <c r="B13" s="36" t="s">
        <v>27</v>
      </c>
      <c r="C13" s="29" t="s">
        <v>28</v>
      </c>
      <c r="D13" s="30">
        <v>21864</v>
      </c>
      <c r="E13" s="30">
        <v>26781</v>
      </c>
      <c r="F13" s="30">
        <v>40590</v>
      </c>
      <c r="G13" s="30">
        <v>37632</v>
      </c>
      <c r="H13" s="30">
        <v>40809</v>
      </c>
      <c r="I13" s="30">
        <v>26991</v>
      </c>
      <c r="J13" s="30">
        <v>30162</v>
      </c>
      <c r="K13" s="30">
        <v>33174</v>
      </c>
      <c r="L13" s="30">
        <v>33817</v>
      </c>
      <c r="M13" s="30">
        <v>26889</v>
      </c>
      <c r="N13" s="30">
        <v>16553</v>
      </c>
      <c r="O13" s="30">
        <v>12696</v>
      </c>
      <c r="P13" s="31">
        <f t="shared" si="0"/>
        <v>347958</v>
      </c>
      <c r="R13" s="6"/>
    </row>
    <row r="14" spans="1:18" s="2" customFormat="1" ht="12" customHeight="1" thickBot="1" x14ac:dyDescent="0.25">
      <c r="A14" s="53"/>
      <c r="B14" s="37" t="s">
        <v>29</v>
      </c>
      <c r="C14" s="32" t="s">
        <v>30</v>
      </c>
      <c r="D14" s="33">
        <v>32373</v>
      </c>
      <c r="E14" s="33">
        <v>44967</v>
      </c>
      <c r="F14" s="33">
        <v>64410</v>
      </c>
      <c r="G14" s="33">
        <v>57423</v>
      </c>
      <c r="H14" s="33">
        <v>63835</v>
      </c>
      <c r="I14" s="33">
        <v>43796</v>
      </c>
      <c r="J14" s="33">
        <v>49391</v>
      </c>
      <c r="K14" s="33">
        <v>58168</v>
      </c>
      <c r="L14" s="33">
        <v>56628</v>
      </c>
      <c r="M14" s="33">
        <v>43029</v>
      </c>
      <c r="N14" s="33">
        <v>27372</v>
      </c>
      <c r="O14" s="33">
        <v>22000</v>
      </c>
      <c r="P14" s="34">
        <f t="shared" si="0"/>
        <v>563392</v>
      </c>
      <c r="Q14" s="25"/>
      <c r="R14" s="6"/>
    </row>
    <row r="15" spans="1:18" s="2" customFormat="1" ht="10.5" customHeight="1" x14ac:dyDescent="0.2">
      <c r="A15" s="54" t="s">
        <v>35</v>
      </c>
      <c r="B15" s="35" t="s">
        <v>24</v>
      </c>
      <c r="C15" s="26" t="s">
        <v>25</v>
      </c>
      <c r="D15" s="27">
        <v>18230</v>
      </c>
      <c r="E15" s="27">
        <v>19070</v>
      </c>
      <c r="F15" s="27">
        <v>22241</v>
      </c>
      <c r="G15" s="27">
        <v>22180</v>
      </c>
      <c r="H15" s="27">
        <v>24363</v>
      </c>
      <c r="I15" s="27">
        <v>18334</v>
      </c>
      <c r="J15" s="27">
        <v>23371</v>
      </c>
      <c r="K15" s="27">
        <v>18538</v>
      </c>
      <c r="L15" s="27">
        <v>20330</v>
      </c>
      <c r="M15" s="27">
        <v>17128</v>
      </c>
      <c r="N15" s="27">
        <v>10127</v>
      </c>
      <c r="O15" s="27">
        <v>8810</v>
      </c>
      <c r="P15" s="28">
        <f t="shared" si="0"/>
        <v>222722</v>
      </c>
      <c r="R15" s="6"/>
    </row>
    <row r="16" spans="1:18" s="2" customFormat="1" ht="9.75" customHeight="1" x14ac:dyDescent="0.2">
      <c r="A16" s="52" t="s">
        <v>36</v>
      </c>
      <c r="B16" s="36" t="s">
        <v>27</v>
      </c>
      <c r="C16" s="29" t="s">
        <v>28</v>
      </c>
      <c r="D16" s="30">
        <v>20153</v>
      </c>
      <c r="E16" s="30">
        <v>21874</v>
      </c>
      <c r="F16" s="30">
        <v>25549</v>
      </c>
      <c r="G16" s="30">
        <v>27363</v>
      </c>
      <c r="H16" s="30">
        <v>25480</v>
      </c>
      <c r="I16" s="30">
        <v>16885</v>
      </c>
      <c r="J16" s="30">
        <v>22517</v>
      </c>
      <c r="K16" s="30">
        <v>17202</v>
      </c>
      <c r="L16" s="30">
        <v>20932</v>
      </c>
      <c r="M16" s="30">
        <v>18548</v>
      </c>
      <c r="N16" s="30">
        <v>9898</v>
      </c>
      <c r="O16" s="30">
        <v>9222</v>
      </c>
      <c r="P16" s="31">
        <f t="shared" si="0"/>
        <v>235623</v>
      </c>
      <c r="R16" s="6"/>
    </row>
    <row r="17" spans="1:19" s="2" customFormat="1" ht="12" customHeight="1" thickBot="1" x14ac:dyDescent="0.3">
      <c r="A17" s="53"/>
      <c r="B17" s="37" t="s">
        <v>29</v>
      </c>
      <c r="C17" s="32" t="s">
        <v>30</v>
      </c>
      <c r="D17" s="33">
        <v>41473</v>
      </c>
      <c r="E17" s="33">
        <v>38143</v>
      </c>
      <c r="F17" s="33">
        <v>51654</v>
      </c>
      <c r="G17" s="33">
        <v>56998</v>
      </c>
      <c r="H17" s="33">
        <v>52500</v>
      </c>
      <c r="I17" s="33">
        <v>45611</v>
      </c>
      <c r="J17" s="33">
        <v>61125</v>
      </c>
      <c r="K17" s="33">
        <v>41491</v>
      </c>
      <c r="L17" s="33">
        <v>49681</v>
      </c>
      <c r="M17" s="33">
        <v>31303</v>
      </c>
      <c r="N17" s="33">
        <v>16656</v>
      </c>
      <c r="O17" s="33">
        <v>15978</v>
      </c>
      <c r="P17" s="34">
        <f t="shared" si="0"/>
        <v>502613</v>
      </c>
      <c r="R17" s="6"/>
      <c r="S17" s="61"/>
    </row>
    <row r="18" spans="1:19" s="2" customFormat="1" ht="10.5" customHeight="1" x14ac:dyDescent="0.2">
      <c r="A18" s="54" t="s">
        <v>37</v>
      </c>
      <c r="B18" s="35" t="s">
        <v>24</v>
      </c>
      <c r="C18" s="26" t="s">
        <v>25</v>
      </c>
      <c r="D18" s="27">
        <v>5220</v>
      </c>
      <c r="E18" s="27">
        <v>5742</v>
      </c>
      <c r="F18" s="27">
        <v>6116</v>
      </c>
      <c r="G18" s="27">
        <v>7311</v>
      </c>
      <c r="H18" s="27">
        <v>7742</v>
      </c>
      <c r="I18" s="27">
        <v>4220</v>
      </c>
      <c r="J18" s="27">
        <v>6360</v>
      </c>
      <c r="K18" s="27">
        <v>4924</v>
      </c>
      <c r="L18" s="27">
        <v>6345</v>
      </c>
      <c r="M18" s="27">
        <v>4987</v>
      </c>
      <c r="N18" s="27">
        <v>3603</v>
      </c>
      <c r="O18" s="27">
        <v>2889</v>
      </c>
      <c r="P18" s="28">
        <f t="shared" si="0"/>
        <v>65459</v>
      </c>
      <c r="Q18" s="6"/>
      <c r="R18" s="6"/>
    </row>
    <row r="19" spans="1:19" s="9" customFormat="1" ht="9.75" customHeight="1" x14ac:dyDescent="0.2">
      <c r="A19" s="52" t="s">
        <v>38</v>
      </c>
      <c r="B19" s="36" t="s">
        <v>27</v>
      </c>
      <c r="C19" s="29" t="s">
        <v>28</v>
      </c>
      <c r="D19" s="30">
        <v>6384</v>
      </c>
      <c r="E19" s="30">
        <v>7945</v>
      </c>
      <c r="F19" s="30">
        <v>9464</v>
      </c>
      <c r="G19" s="30">
        <v>11349</v>
      </c>
      <c r="H19" s="30">
        <v>10683</v>
      </c>
      <c r="I19" s="30">
        <v>5620</v>
      </c>
      <c r="J19" s="30">
        <v>8072</v>
      </c>
      <c r="K19" s="30">
        <v>6630</v>
      </c>
      <c r="L19" s="30">
        <v>8948</v>
      </c>
      <c r="M19" s="30">
        <v>7696</v>
      </c>
      <c r="N19" s="30">
        <v>5394</v>
      </c>
      <c r="O19" s="30">
        <v>4055</v>
      </c>
      <c r="P19" s="31">
        <f t="shared" si="0"/>
        <v>92240</v>
      </c>
      <c r="Q19" s="6"/>
      <c r="R19" s="6"/>
    </row>
    <row r="20" spans="1:19" s="2" customFormat="1" ht="12" customHeight="1" thickBot="1" x14ac:dyDescent="0.25">
      <c r="A20" s="53"/>
      <c r="B20" s="37" t="s">
        <v>29</v>
      </c>
      <c r="C20" s="32" t="s">
        <v>30</v>
      </c>
      <c r="D20" s="33">
        <v>9932</v>
      </c>
      <c r="E20" s="33">
        <v>12410</v>
      </c>
      <c r="F20" s="33">
        <v>13884</v>
      </c>
      <c r="G20" s="33">
        <v>18117</v>
      </c>
      <c r="H20" s="33">
        <v>15449</v>
      </c>
      <c r="I20" s="33">
        <v>8656</v>
      </c>
      <c r="J20" s="33">
        <v>12462</v>
      </c>
      <c r="K20" s="33">
        <v>9648</v>
      </c>
      <c r="L20" s="33">
        <v>13599</v>
      </c>
      <c r="M20" s="33">
        <v>10652</v>
      </c>
      <c r="N20" s="33">
        <v>7564</v>
      </c>
      <c r="O20" s="33">
        <v>5874</v>
      </c>
      <c r="P20" s="34">
        <f t="shared" si="0"/>
        <v>138247</v>
      </c>
      <c r="Q20" s="6"/>
      <c r="R20" s="6"/>
    </row>
    <row r="21" spans="1:19" s="2" customFormat="1" ht="12" customHeight="1" x14ac:dyDescent="0.2">
      <c r="A21" s="54" t="s">
        <v>53</v>
      </c>
      <c r="B21" s="35" t="s">
        <v>24</v>
      </c>
      <c r="C21" s="26" t="s">
        <v>25</v>
      </c>
      <c r="D21" s="27">
        <v>10097</v>
      </c>
      <c r="E21" s="27">
        <v>7579</v>
      </c>
      <c r="F21" s="27">
        <v>10772</v>
      </c>
      <c r="G21" s="27">
        <v>10333</v>
      </c>
      <c r="H21" s="27">
        <v>12442</v>
      </c>
      <c r="I21" s="27">
        <v>12002</v>
      </c>
      <c r="J21" s="27">
        <v>16099</v>
      </c>
      <c r="K21" s="27">
        <v>15657</v>
      </c>
      <c r="L21" s="27">
        <v>11328</v>
      </c>
      <c r="M21" s="27">
        <v>9646</v>
      </c>
      <c r="N21" s="27">
        <v>8784</v>
      </c>
      <c r="O21" s="27">
        <v>10171</v>
      </c>
      <c r="P21" s="28">
        <f t="shared" si="0"/>
        <v>134910</v>
      </c>
      <c r="Q21" s="6"/>
      <c r="R21" s="6"/>
    </row>
    <row r="22" spans="1:19" s="2" customFormat="1" ht="12" customHeight="1" x14ac:dyDescent="0.2">
      <c r="A22" s="52" t="s">
        <v>54</v>
      </c>
      <c r="B22" s="36" t="s">
        <v>27</v>
      </c>
      <c r="C22" s="29" t="s">
        <v>28</v>
      </c>
      <c r="D22" s="30">
        <v>7067</v>
      </c>
      <c r="E22" s="30">
        <v>6705</v>
      </c>
      <c r="F22" s="30">
        <v>8729</v>
      </c>
      <c r="G22" s="30">
        <v>8220</v>
      </c>
      <c r="H22" s="30">
        <v>10245</v>
      </c>
      <c r="I22" s="30">
        <v>11060</v>
      </c>
      <c r="J22" s="30">
        <v>15680</v>
      </c>
      <c r="K22" s="30">
        <v>13212</v>
      </c>
      <c r="L22" s="30">
        <v>10101</v>
      </c>
      <c r="M22" s="30">
        <v>8218</v>
      </c>
      <c r="N22" s="30">
        <v>6984</v>
      </c>
      <c r="O22" s="30">
        <v>6431</v>
      </c>
      <c r="P22" s="31">
        <f t="shared" si="0"/>
        <v>112652</v>
      </c>
      <c r="Q22" s="6"/>
      <c r="R22" s="6"/>
    </row>
    <row r="23" spans="1:19" s="2" customFormat="1" ht="12" customHeight="1" thickBot="1" x14ac:dyDescent="0.25">
      <c r="A23" s="53"/>
      <c r="B23" s="37" t="s">
        <v>29</v>
      </c>
      <c r="C23" s="32" t="s">
        <v>30</v>
      </c>
      <c r="D23" s="33">
        <v>20239</v>
      </c>
      <c r="E23" s="33">
        <v>16787</v>
      </c>
      <c r="F23" s="33">
        <v>21660</v>
      </c>
      <c r="G23" s="33">
        <v>22888</v>
      </c>
      <c r="H23" s="33">
        <v>28514</v>
      </c>
      <c r="I23" s="33">
        <v>32976</v>
      </c>
      <c r="J23" s="33">
        <v>46671</v>
      </c>
      <c r="K23" s="33">
        <v>41039</v>
      </c>
      <c r="L23" s="33">
        <v>28389</v>
      </c>
      <c r="M23" s="33">
        <v>19262</v>
      </c>
      <c r="N23" s="33">
        <v>15962</v>
      </c>
      <c r="O23" s="30">
        <v>18069</v>
      </c>
      <c r="P23" s="34">
        <f t="shared" si="0"/>
        <v>312456</v>
      </c>
      <c r="Q23" s="6"/>
      <c r="R23" s="6"/>
    </row>
    <row r="24" spans="1:19" s="2" customFormat="1" ht="10.5" hidden="1" customHeight="1" x14ac:dyDescent="0.25">
      <c r="A24" s="54" t="s">
        <v>39</v>
      </c>
      <c r="B24" s="35" t="s">
        <v>24</v>
      </c>
      <c r="C24" s="26" t="s">
        <v>25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>
        <f t="shared" si="0"/>
        <v>0</v>
      </c>
      <c r="R24" s="6">
        <f t="shared" ref="R24:R32" si="1">SUM(P7,P10,P13,P16,P19)</f>
        <v>3369416</v>
      </c>
    </row>
    <row r="25" spans="1:19" s="2" customFormat="1" ht="9.75" hidden="1" customHeight="1" x14ac:dyDescent="0.25">
      <c r="A25" s="52" t="s">
        <v>40</v>
      </c>
      <c r="B25" s="36" t="s">
        <v>27</v>
      </c>
      <c r="C25" s="29" t="s">
        <v>28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0"/>
        <v>0</v>
      </c>
      <c r="R25" s="6">
        <f t="shared" si="1"/>
        <v>5411447</v>
      </c>
    </row>
    <row r="26" spans="1:19" s="2" customFormat="1" ht="12" hidden="1" customHeight="1" thickBot="1" x14ac:dyDescent="0.25">
      <c r="A26" s="53"/>
      <c r="B26" s="37" t="s">
        <v>29</v>
      </c>
      <c r="C26" s="32" t="s">
        <v>30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>
        <f t="shared" si="0"/>
        <v>0</v>
      </c>
      <c r="R26" s="6">
        <f t="shared" si="1"/>
        <v>1389323</v>
      </c>
    </row>
    <row r="27" spans="1:19" s="2" customFormat="1" ht="10.5" hidden="1" customHeight="1" x14ac:dyDescent="0.25">
      <c r="A27" s="54" t="s">
        <v>41</v>
      </c>
      <c r="B27" s="35" t="s">
        <v>24</v>
      </c>
      <c r="C27" s="26" t="s">
        <v>25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>
        <f t="shared" si="0"/>
        <v>0</v>
      </c>
      <c r="R27" s="6">
        <f t="shared" si="1"/>
        <v>1565840</v>
      </c>
    </row>
    <row r="28" spans="1:19" s="2" customFormat="1" ht="9.75" hidden="1" customHeight="1" x14ac:dyDescent="0.25">
      <c r="A28" s="52" t="s">
        <v>42</v>
      </c>
      <c r="B28" s="36" t="s">
        <v>27</v>
      </c>
      <c r="C28" s="29" t="s">
        <v>28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0"/>
        <v>0</v>
      </c>
      <c r="R28" s="6">
        <f t="shared" si="1"/>
        <v>2683332</v>
      </c>
    </row>
    <row r="29" spans="1:19" s="9" customFormat="1" ht="12" hidden="1" customHeight="1" thickBot="1" x14ac:dyDescent="0.25">
      <c r="A29" s="53"/>
      <c r="B29" s="37" t="s">
        <v>29</v>
      </c>
      <c r="C29" s="32" t="s">
        <v>30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>
        <f t="shared" si="0"/>
        <v>0</v>
      </c>
      <c r="Q29" s="2"/>
      <c r="R29" s="6">
        <f t="shared" si="1"/>
        <v>749062</v>
      </c>
    </row>
    <row r="30" spans="1:19" s="2" customFormat="1" ht="10.5" hidden="1" customHeight="1" x14ac:dyDescent="0.25">
      <c r="A30" s="54" t="s">
        <v>43</v>
      </c>
      <c r="B30" s="35" t="s">
        <v>24</v>
      </c>
      <c r="C30" s="26" t="s">
        <v>25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si="0"/>
        <v>0</v>
      </c>
      <c r="R30" s="6">
        <f t="shared" si="1"/>
        <v>788473</v>
      </c>
    </row>
    <row r="31" spans="1:19" s="2" customFormat="1" ht="9.75" hidden="1" customHeight="1" x14ac:dyDescent="0.25">
      <c r="A31" s="52" t="s">
        <v>44</v>
      </c>
      <c r="B31" s="36" t="s">
        <v>27</v>
      </c>
      <c r="C31" s="29" t="s">
        <v>28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0"/>
        <v>0</v>
      </c>
      <c r="R31" s="6">
        <f t="shared" si="1"/>
        <v>1516708</v>
      </c>
    </row>
    <row r="32" spans="1:19" s="2" customFormat="1" ht="12" hidden="1" customHeight="1" thickBot="1" x14ac:dyDescent="0.25">
      <c r="A32" s="53"/>
      <c r="B32" s="37" t="s">
        <v>29</v>
      </c>
      <c r="C32" s="32" t="s">
        <v>30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0"/>
      <c r="P32" s="34">
        <f t="shared" si="0"/>
        <v>0</v>
      </c>
      <c r="R32" s="6">
        <f t="shared" si="1"/>
        <v>423091</v>
      </c>
    </row>
    <row r="33" spans="1:18" s="2" customFormat="1" ht="12" customHeight="1" x14ac:dyDescent="0.2">
      <c r="A33" s="54" t="s">
        <v>55</v>
      </c>
      <c r="B33" s="35" t="s">
        <v>24</v>
      </c>
      <c r="C33" s="26" t="s">
        <v>25</v>
      </c>
      <c r="D33" s="30">
        <v>15507</v>
      </c>
      <c r="E33" s="30">
        <v>16950</v>
      </c>
      <c r="F33" s="30">
        <v>22032</v>
      </c>
      <c r="G33" s="30">
        <v>14982</v>
      </c>
      <c r="H33" s="30">
        <v>17367</v>
      </c>
      <c r="I33" s="30">
        <v>19910</v>
      </c>
      <c r="J33" s="30">
        <v>18741</v>
      </c>
      <c r="K33" s="30">
        <v>17838</v>
      </c>
      <c r="L33" s="30">
        <v>15357</v>
      </c>
      <c r="M33" s="30">
        <v>13675</v>
      </c>
      <c r="N33" s="30">
        <v>10651</v>
      </c>
      <c r="O33" s="60">
        <v>10912</v>
      </c>
      <c r="P33" s="28">
        <f t="shared" si="0"/>
        <v>193922</v>
      </c>
      <c r="Q33" s="6"/>
      <c r="R33" s="6"/>
    </row>
    <row r="34" spans="1:18" s="2" customFormat="1" ht="12" customHeight="1" x14ac:dyDescent="0.2">
      <c r="A34" s="52" t="s">
        <v>56</v>
      </c>
      <c r="B34" s="36" t="s">
        <v>27</v>
      </c>
      <c r="C34" s="29" t="s">
        <v>28</v>
      </c>
      <c r="D34" s="30">
        <v>15747</v>
      </c>
      <c r="E34" s="30">
        <v>20787</v>
      </c>
      <c r="F34" s="30">
        <v>22234</v>
      </c>
      <c r="G34" s="30">
        <v>17182</v>
      </c>
      <c r="H34" s="30">
        <v>22671</v>
      </c>
      <c r="I34" s="30">
        <v>20454</v>
      </c>
      <c r="J34" s="30">
        <v>26571</v>
      </c>
      <c r="K34" s="30">
        <v>25480</v>
      </c>
      <c r="L34" s="30">
        <v>21640</v>
      </c>
      <c r="M34" s="30">
        <v>19276</v>
      </c>
      <c r="N34" s="30">
        <v>14585</v>
      </c>
      <c r="O34" s="30">
        <v>16880</v>
      </c>
      <c r="P34" s="31">
        <f t="shared" si="0"/>
        <v>243507</v>
      </c>
      <c r="Q34" s="6"/>
      <c r="R34" s="6"/>
    </row>
    <row r="35" spans="1:18" s="2" customFormat="1" ht="12" customHeight="1" thickBot="1" x14ac:dyDescent="0.25">
      <c r="A35" s="53"/>
      <c r="B35" s="37" t="s">
        <v>29</v>
      </c>
      <c r="C35" s="32" t="s">
        <v>30</v>
      </c>
      <c r="D35" s="30">
        <v>20454</v>
      </c>
      <c r="E35" s="30">
        <v>25175</v>
      </c>
      <c r="F35" s="30">
        <v>28291</v>
      </c>
      <c r="G35" s="30">
        <v>22984</v>
      </c>
      <c r="H35" s="30">
        <v>32710</v>
      </c>
      <c r="I35" s="30">
        <v>29065</v>
      </c>
      <c r="J35" s="30">
        <v>38231</v>
      </c>
      <c r="K35" s="30">
        <v>36212</v>
      </c>
      <c r="L35" s="30">
        <v>30514</v>
      </c>
      <c r="M35" s="30">
        <v>24453</v>
      </c>
      <c r="N35" s="30">
        <v>17806</v>
      </c>
      <c r="O35" s="30">
        <v>20653</v>
      </c>
      <c r="P35" s="34">
        <f t="shared" si="0"/>
        <v>326548</v>
      </c>
      <c r="Q35" s="6"/>
      <c r="R35" s="6"/>
    </row>
    <row r="36" spans="1:18" s="2" customFormat="1" ht="10.5" customHeight="1" x14ac:dyDescent="0.2">
      <c r="A36" s="54" t="s">
        <v>45</v>
      </c>
      <c r="B36" s="35" t="s">
        <v>24</v>
      </c>
      <c r="C36" s="26" t="s">
        <v>25</v>
      </c>
      <c r="D36" s="27">
        <v>2150</v>
      </c>
      <c r="E36" s="27">
        <v>1840</v>
      </c>
      <c r="F36" s="27">
        <v>3186</v>
      </c>
      <c r="G36" s="27">
        <v>3465</v>
      </c>
      <c r="H36" s="27">
        <v>30493</v>
      </c>
      <c r="I36" s="27">
        <v>18672</v>
      </c>
      <c r="J36" s="27">
        <v>16996</v>
      </c>
      <c r="K36" s="27">
        <v>18390</v>
      </c>
      <c r="L36" s="27">
        <v>25910</v>
      </c>
      <c r="M36" s="27">
        <v>27984</v>
      </c>
      <c r="N36" s="27">
        <v>14577</v>
      </c>
      <c r="O36" s="27">
        <v>6720</v>
      </c>
      <c r="P36" s="28">
        <f t="shared" si="0"/>
        <v>170383</v>
      </c>
      <c r="Q36" s="6"/>
      <c r="R36" s="6"/>
    </row>
    <row r="37" spans="1:18" s="2" customFormat="1" ht="9.75" customHeight="1" x14ac:dyDescent="0.2">
      <c r="A37" s="52" t="s">
        <v>46</v>
      </c>
      <c r="B37" s="36" t="s">
        <v>27</v>
      </c>
      <c r="C37" s="29" t="s">
        <v>28</v>
      </c>
      <c r="D37" s="30">
        <v>3892</v>
      </c>
      <c r="E37" s="30">
        <v>3218</v>
      </c>
      <c r="F37" s="30">
        <v>6067</v>
      </c>
      <c r="G37" s="30">
        <v>6479</v>
      </c>
      <c r="H37" s="30">
        <v>55190</v>
      </c>
      <c r="I37" s="30">
        <v>33988</v>
      </c>
      <c r="J37" s="30">
        <v>31634</v>
      </c>
      <c r="K37" s="30">
        <v>33385</v>
      </c>
      <c r="L37" s="30">
        <v>46273</v>
      </c>
      <c r="M37" s="30">
        <v>49544</v>
      </c>
      <c r="N37" s="30">
        <v>24437</v>
      </c>
      <c r="O37" s="30">
        <v>10699</v>
      </c>
      <c r="P37" s="31">
        <f t="shared" si="0"/>
        <v>304806</v>
      </c>
      <c r="Q37" s="6"/>
      <c r="R37" s="6"/>
    </row>
    <row r="38" spans="1:18" s="2" customFormat="1" ht="12" customHeight="1" thickBot="1" x14ac:dyDescent="0.25">
      <c r="A38" s="53"/>
      <c r="B38" s="37" t="s">
        <v>29</v>
      </c>
      <c r="C38" s="32" t="s">
        <v>30</v>
      </c>
      <c r="D38" s="33">
        <v>4021</v>
      </c>
      <c r="E38" s="33">
        <v>3397</v>
      </c>
      <c r="F38" s="33">
        <v>6279</v>
      </c>
      <c r="G38" s="33">
        <v>6744</v>
      </c>
      <c r="H38" s="33">
        <v>55190</v>
      </c>
      <c r="I38" s="33">
        <v>33988</v>
      </c>
      <c r="J38" s="33">
        <v>31634</v>
      </c>
      <c r="K38" s="33">
        <v>33817</v>
      </c>
      <c r="L38" s="33">
        <v>47015</v>
      </c>
      <c r="M38" s="33">
        <v>50624</v>
      </c>
      <c r="N38" s="33">
        <v>26313</v>
      </c>
      <c r="O38" s="33">
        <v>12167</v>
      </c>
      <c r="P38" s="34">
        <f t="shared" si="0"/>
        <v>311189</v>
      </c>
      <c r="Q38" s="6"/>
      <c r="R38" s="6"/>
    </row>
    <row r="39" spans="1:18" s="2" customFormat="1" ht="10.5" customHeight="1" x14ac:dyDescent="0.2">
      <c r="A39" s="54" t="s">
        <v>47</v>
      </c>
      <c r="B39" s="35" t="s">
        <v>24</v>
      </c>
      <c r="C39" s="26" t="s">
        <v>25</v>
      </c>
      <c r="D39" s="27">
        <v>1265</v>
      </c>
      <c r="E39" s="27">
        <v>1489</v>
      </c>
      <c r="F39" s="27">
        <v>1916</v>
      </c>
      <c r="G39" s="27">
        <v>2478</v>
      </c>
      <c r="H39" s="27">
        <v>2642</v>
      </c>
      <c r="I39" s="27">
        <v>1167</v>
      </c>
      <c r="J39" s="27">
        <v>1722</v>
      </c>
      <c r="K39" s="27">
        <v>1167</v>
      </c>
      <c r="L39" s="27">
        <v>1853</v>
      </c>
      <c r="M39" s="27">
        <v>2060</v>
      </c>
      <c r="N39" s="27">
        <v>1288</v>
      </c>
      <c r="O39" s="27">
        <v>797</v>
      </c>
      <c r="P39" s="28">
        <f t="shared" si="0"/>
        <v>19844</v>
      </c>
      <c r="Q39" s="6"/>
      <c r="R39" s="6"/>
    </row>
    <row r="40" spans="1:18" s="2" customFormat="1" ht="9.75" customHeight="1" x14ac:dyDescent="0.2">
      <c r="A40" s="52" t="s">
        <v>48</v>
      </c>
      <c r="B40" s="36" t="s">
        <v>27</v>
      </c>
      <c r="C40" s="29" t="s">
        <v>28</v>
      </c>
      <c r="D40" s="30">
        <v>1518</v>
      </c>
      <c r="E40" s="30">
        <v>2215</v>
      </c>
      <c r="F40" s="30">
        <v>2752</v>
      </c>
      <c r="G40" s="30">
        <v>3359</v>
      </c>
      <c r="H40" s="30">
        <v>3668</v>
      </c>
      <c r="I40" s="30">
        <v>1533</v>
      </c>
      <c r="J40" s="30">
        <v>2187</v>
      </c>
      <c r="K40" s="30">
        <v>1574</v>
      </c>
      <c r="L40" s="30">
        <v>2554</v>
      </c>
      <c r="M40" s="30">
        <v>2770</v>
      </c>
      <c r="N40" s="30">
        <v>1802</v>
      </c>
      <c r="O40" s="30">
        <v>1051</v>
      </c>
      <c r="P40" s="31">
        <f t="shared" si="0"/>
        <v>26983</v>
      </c>
      <c r="Q40" s="6"/>
      <c r="R40" s="6"/>
    </row>
    <row r="41" spans="1:18" s="2" customFormat="1" ht="12" customHeight="1" thickBot="1" x14ac:dyDescent="0.25">
      <c r="A41" s="53"/>
      <c r="B41" s="37" t="s">
        <v>29</v>
      </c>
      <c r="C41" s="32" t="s">
        <v>30</v>
      </c>
      <c r="D41" s="30">
        <v>2548</v>
      </c>
      <c r="E41" s="30">
        <v>3317</v>
      </c>
      <c r="F41" s="30">
        <v>3825</v>
      </c>
      <c r="G41" s="30">
        <v>5263</v>
      </c>
      <c r="H41" s="30">
        <v>5347</v>
      </c>
      <c r="I41" s="30">
        <v>2331</v>
      </c>
      <c r="J41" s="30">
        <v>3666</v>
      </c>
      <c r="K41" s="30">
        <v>2259</v>
      </c>
      <c r="L41" s="30">
        <v>4163</v>
      </c>
      <c r="M41" s="30">
        <v>3950</v>
      </c>
      <c r="N41" s="30">
        <v>2277</v>
      </c>
      <c r="O41" s="30">
        <v>1449</v>
      </c>
      <c r="P41" s="31">
        <f t="shared" si="0"/>
        <v>40395</v>
      </c>
      <c r="Q41" s="6"/>
      <c r="R41" s="6"/>
    </row>
    <row r="42" spans="1:18" s="10" customFormat="1" ht="12.75" customHeight="1" thickTop="1" x14ac:dyDescent="0.2">
      <c r="A42" s="55" t="s">
        <v>49</v>
      </c>
      <c r="B42" s="38" t="s">
        <v>24</v>
      </c>
      <c r="C42" s="26" t="s">
        <v>25</v>
      </c>
      <c r="D42" s="39">
        <f t="shared" ref="D42:P42" si="2">SUM(D6,D9,D12,D15,D18,D21,D33,D36,D39)</f>
        <v>231451</v>
      </c>
      <c r="E42" s="39">
        <f t="shared" si="2"/>
        <v>252767</v>
      </c>
      <c r="F42" s="39">
        <f t="shared" si="2"/>
        <v>348955</v>
      </c>
      <c r="G42" s="39">
        <f t="shared" si="2"/>
        <v>312460</v>
      </c>
      <c r="H42" s="39">
        <f t="shared" si="2"/>
        <v>395166</v>
      </c>
      <c r="I42" s="39">
        <f t="shared" si="2"/>
        <v>307080</v>
      </c>
      <c r="J42" s="39">
        <f t="shared" si="2"/>
        <v>349174</v>
      </c>
      <c r="K42" s="39">
        <f t="shared" si="2"/>
        <v>355832</v>
      </c>
      <c r="L42" s="39">
        <f t="shared" si="2"/>
        <v>348083</v>
      </c>
      <c r="M42" s="39">
        <f t="shared" si="2"/>
        <v>320905</v>
      </c>
      <c r="N42" s="39">
        <f t="shared" si="2"/>
        <v>204428</v>
      </c>
      <c r="O42" s="39">
        <f>SUM(O6,O9,O12,O15,O18,O21,O33,O36,O39)</f>
        <v>171670</v>
      </c>
      <c r="P42" s="62">
        <f t="shared" si="2"/>
        <v>3597971</v>
      </c>
      <c r="Q42" s="2"/>
      <c r="R42" s="6"/>
    </row>
    <row r="43" spans="1:18" s="10" customFormat="1" ht="12.75" customHeight="1" x14ac:dyDescent="0.2">
      <c r="A43" s="52" t="s">
        <v>50</v>
      </c>
      <c r="B43" s="36" t="s">
        <v>27</v>
      </c>
      <c r="C43" s="29" t="s">
        <v>28</v>
      </c>
      <c r="D43" s="40">
        <f t="shared" ref="D43:P43" si="3">SUM(D7,D10,D13,D16,D19,D22,D34,D37,D40)</f>
        <v>246165</v>
      </c>
      <c r="E43" s="40">
        <f t="shared" si="3"/>
        <v>274893</v>
      </c>
      <c r="F43" s="40">
        <f t="shared" si="3"/>
        <v>361279</v>
      </c>
      <c r="G43" s="40">
        <f t="shared" si="3"/>
        <v>358418</v>
      </c>
      <c r="H43" s="40">
        <f t="shared" si="3"/>
        <v>458013</v>
      </c>
      <c r="I43" s="40">
        <f t="shared" si="3"/>
        <v>340738</v>
      </c>
      <c r="J43" s="40">
        <f t="shared" si="3"/>
        <v>403683</v>
      </c>
      <c r="K43" s="40">
        <f t="shared" si="3"/>
        <v>425920</v>
      </c>
      <c r="L43" s="40">
        <f t="shared" si="3"/>
        <v>414873</v>
      </c>
      <c r="M43" s="40">
        <f t="shared" si="3"/>
        <v>364916</v>
      </c>
      <c r="N43" s="40">
        <f t="shared" si="3"/>
        <v>222682</v>
      </c>
      <c r="O43" s="40">
        <f t="shared" si="3"/>
        <v>185784</v>
      </c>
      <c r="P43" s="63">
        <f t="shared" si="3"/>
        <v>4057364</v>
      </c>
      <c r="Q43" s="2"/>
      <c r="R43" s="6"/>
    </row>
    <row r="44" spans="1:18" s="10" customFormat="1" ht="12.75" customHeight="1" thickBot="1" x14ac:dyDescent="0.25">
      <c r="A44" s="56"/>
      <c r="B44" s="41" t="s">
        <v>29</v>
      </c>
      <c r="C44" s="32" t="s">
        <v>30</v>
      </c>
      <c r="D44" s="42">
        <f t="shared" ref="D44:P44" si="4">SUM(D8,D11,D14,D17,D20,D23,D35,D38,D41)</f>
        <v>402991</v>
      </c>
      <c r="E44" s="42">
        <f t="shared" si="4"/>
        <v>421731</v>
      </c>
      <c r="F44" s="42">
        <f t="shared" si="4"/>
        <v>609037</v>
      </c>
      <c r="G44" s="42">
        <f t="shared" si="4"/>
        <v>585608</v>
      </c>
      <c r="H44" s="42">
        <f t="shared" si="4"/>
        <v>706389</v>
      </c>
      <c r="I44" s="42">
        <f t="shared" si="4"/>
        <v>561727</v>
      </c>
      <c r="J44" s="42">
        <f t="shared" si="4"/>
        <v>661038</v>
      </c>
      <c r="K44" s="42">
        <f t="shared" si="4"/>
        <v>668717</v>
      </c>
      <c r="L44" s="42">
        <f t="shared" si="4"/>
        <v>655333</v>
      </c>
      <c r="M44" s="42">
        <f t="shared" si="4"/>
        <v>524292</v>
      </c>
      <c r="N44" s="42">
        <f t="shared" si="4"/>
        <v>319652</v>
      </c>
      <c r="O44" s="42">
        <f>SUM(O8,O11,O14,O17,O20,O23,O35,O38,O41)</f>
        <v>285520</v>
      </c>
      <c r="P44" s="64">
        <f t="shared" si="4"/>
        <v>6402035</v>
      </c>
      <c r="Q44" s="2"/>
      <c r="R44" s="6"/>
    </row>
    <row r="45" spans="1:18" s="11" customFormat="1" ht="15" customHeight="1" x14ac:dyDescent="0.2">
      <c r="A45" s="12" t="s">
        <v>51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 t="s">
        <v>52</v>
      </c>
      <c r="Q45" s="2"/>
      <c r="R45" s="6"/>
    </row>
    <row r="46" spans="1:18" s="2" customFormat="1" ht="20.25" customHeight="1" x14ac:dyDescent="0.25">
      <c r="A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6"/>
    </row>
    <row r="47" spans="1:18" s="2" customFormat="1" x14ac:dyDescent="0.2">
      <c r="A47" s="10"/>
      <c r="B47" s="18"/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6"/>
    </row>
    <row r="48" spans="1:18" s="2" customFormat="1" x14ac:dyDescent="0.2">
      <c r="A48" s="10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6"/>
    </row>
    <row r="49" spans="1:16" s="11" customFormat="1" ht="20.25" customHeight="1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6"/>
    </row>
    <row r="50" spans="1:16" s="11" customFormat="1" ht="15" customHeight="1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6"/>
    </row>
    <row r="51" spans="1:16" s="2" customFormat="1" x14ac:dyDescent="0.2">
      <c r="A51" s="10"/>
      <c r="B51" s="18"/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7"/>
    </row>
    <row r="52" spans="1:16" s="2" customFormat="1" x14ac:dyDescent="0.2">
      <c r="A52" s="10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s="2" customFormat="1" x14ac:dyDescent="0.2">
      <c r="A53" s="10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</row>
    <row r="54" spans="1:16" s="2" customFormat="1" x14ac:dyDescent="0.2">
      <c r="A54" s="10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s="2" customFormat="1" x14ac:dyDescent="0.2">
      <c r="A55" s="10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7"/>
    </row>
    <row r="56" spans="1:16" s="2" customFormat="1" x14ac:dyDescent="0.2">
      <c r="A56" s="10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7"/>
    </row>
    <row r="57" spans="1:16" s="2" customFormat="1" x14ac:dyDescent="0.2">
      <c r="A57" s="10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7"/>
    </row>
    <row r="58" spans="1:16" s="2" customFormat="1" x14ac:dyDescent="0.2">
      <c r="A58" s="10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7"/>
    </row>
    <row r="59" spans="1:16" s="2" customFormat="1" x14ac:dyDescent="0.2">
      <c r="A59" s="10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7"/>
    </row>
    <row r="60" spans="1:16" s="2" customFormat="1" x14ac:dyDescent="0.2">
      <c r="A60" s="10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7"/>
    </row>
    <row r="61" spans="1:16" s="2" customFormat="1" x14ac:dyDescent="0.2">
      <c r="A61" s="10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7"/>
    </row>
    <row r="62" spans="1:16" s="2" customFormat="1" x14ac:dyDescent="0.2">
      <c r="A62" s="10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7"/>
    </row>
    <row r="63" spans="1:16" s="2" customFormat="1" x14ac:dyDescent="0.2">
      <c r="A63" s="10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7"/>
    </row>
    <row r="64" spans="1:16" s="2" customFormat="1" x14ac:dyDescent="0.2">
      <c r="A64" s="10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7"/>
    </row>
    <row r="65" spans="1:16" s="2" customFormat="1" x14ac:dyDescent="0.2">
      <c r="A65" s="10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7"/>
    </row>
    <row r="66" spans="1:16" s="2" customFormat="1" x14ac:dyDescent="0.2">
      <c r="A66" s="10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7"/>
    </row>
    <row r="67" spans="1:16" s="2" customFormat="1" x14ac:dyDescent="0.2">
      <c r="A67" s="10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7"/>
    </row>
    <row r="68" spans="1:16" s="2" customFormat="1" x14ac:dyDescent="0.2">
      <c r="A68" s="10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7"/>
    </row>
    <row r="69" spans="1:16" s="2" customFormat="1" x14ac:dyDescent="0.2">
      <c r="A69" s="10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7"/>
    </row>
    <row r="70" spans="1:16" s="2" customFormat="1" x14ac:dyDescent="0.2">
      <c r="A70" s="10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7"/>
    </row>
    <row r="71" spans="1:16" s="2" customFormat="1" x14ac:dyDescent="0.2">
      <c r="A71" s="10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7"/>
    </row>
    <row r="72" spans="1:16" s="2" customFormat="1" x14ac:dyDescent="0.2">
      <c r="A72" s="10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</row>
  </sheetData>
  <mergeCells count="4">
    <mergeCell ref="A1:P1"/>
    <mergeCell ref="A2:P2"/>
    <mergeCell ref="B4:C5"/>
    <mergeCell ref="P4:P5"/>
  </mergeCells>
  <pageMargins left="0.2" right="0.42" top="1.06" bottom="0.54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2024-03-28T10:17:32Z</dcterms:modified>
</cp:coreProperties>
</file>