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0" windowWidth="14985" windowHeight="9855" activeTab="0"/>
  </bookViews>
  <sheets>
    <sheet name="Recovered_Sheet1" sheetId="1" r:id="rId1"/>
  </sheets>
  <definedNames>
    <definedName name="_xlnm.Print_Area" localSheetId="0">'Recovered_Sheet1'!$B:$V</definedName>
  </definedNames>
  <calcPr fullCalcOnLoad="1"/>
</workbook>
</file>

<file path=xl/sharedStrings.xml><?xml version="1.0" encoding="utf-8"?>
<sst xmlns="http://schemas.openxmlformats.org/spreadsheetml/2006/main" count="89" uniqueCount="58">
  <si>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</si>
  <si>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</si>
  <si>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</si>
  <si>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</si>
  <si>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</si>
  <si>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</si>
  <si>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</si>
  <si>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</si>
  <si>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</si>
  <si>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</si>
  <si>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</si>
  <si>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</si>
  <si>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</si>
  <si>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</si>
  <si>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</si>
  <si>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</si>
  <si>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</si>
  <si>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</si>
  <si>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</si>
  <si>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</si>
  <si>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</si>
  <si>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</si>
  <si>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</si>
  <si>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</si>
  <si>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</si>
  <si>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</si>
  <si>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</si>
  <si>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</si>
  <si>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</si>
  <si>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</si>
  <si>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</si>
  <si>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</si>
  <si>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</si>
  <si>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</si>
  <si>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</si>
  <si>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</si>
  <si>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</si>
  <si>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</si>
  <si>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</si>
  <si>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</si>
  <si>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</si>
  <si>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</si>
  <si>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</si>
  <si>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</si>
  <si>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</si>
  <si>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</si>
  <si>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</si>
  <si>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</si>
  <si>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</si>
  <si>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</si>
  <si>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>Ma''an Spa</t>
  </si>
  <si>
    <t xml:space="preserve">جنة ماعين </t>
  </si>
  <si>
    <t>AL zarqa</t>
  </si>
  <si>
    <t>الزرقاء</t>
  </si>
  <si>
    <t>AL- Shobaq</t>
  </si>
  <si>
    <t>الشوبك</t>
  </si>
  <si>
    <t xml:space="preserve">                                                             جدول  رقم 6.3 عدد الليالي وعدد نزلاء الفنادق حسب الموقع ومجموعة الدول للفترة كانون ثاني - كانون أول 2015                                                                   </t>
  </si>
  <si>
    <t>Table 6 .3  Beds Night / Arrivals at Classified  Hotels by Location &amp; Country Groups, 2015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</si>
</sst>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8.5"/>
      <color indexed="8"/>
      <name val="Verdana"/>
      <family val="2"/>
    </font>
    <font>
      <b/>
      <sz val="8.5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5" fillId="33" borderId="2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left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left" vertical="center"/>
    </xf>
    <xf numFmtId="3" fontId="9" fillId="33" borderId="30" xfId="0" applyNumberFormat="1" applyFont="1" applyFill="1" applyBorder="1" applyAlignment="1">
      <alignment horizontal="left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4" fillId="33" borderId="0" xfId="0" applyFont="1" applyFill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5" fillId="33" borderId="33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5" fillId="33" borderId="35" xfId="0" applyNumberFormat="1" applyFont="1" applyFill="1" applyBorder="1" applyAlignment="1" applyProtection="1">
      <alignment/>
      <protection/>
    </xf>
    <xf numFmtId="0" fontId="5" fillId="33" borderId="36" xfId="0" applyFont="1" applyFill="1" applyBorder="1" applyAlignment="1">
      <alignment vertical="center"/>
    </xf>
    <xf numFmtId="0" fontId="5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37" xfId="0" applyNumberFormat="1" applyFont="1" applyFill="1" applyBorder="1" applyAlignment="1">
      <alignment horizontal="center" vertical="center" readingOrder="1"/>
    </xf>
    <xf numFmtId="3" fontId="5" fillId="33" borderId="15" xfId="0" applyNumberFormat="1" applyFont="1" applyFill="1" applyBorder="1" applyAlignment="1">
      <alignment horizontal="center" vertical="center" readingOrder="1"/>
    </xf>
    <xf numFmtId="3" fontId="9" fillId="33" borderId="11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vertical="center"/>
    </xf>
    <xf numFmtId="0" fontId="15" fillId="34" borderId="34" xfId="0" applyFont="1" applyFill="1" applyBorder="1" applyAlignment="1">
      <alignment vertical="center"/>
    </xf>
    <xf numFmtId="3" fontId="5" fillId="34" borderId="3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8"/>
  <sheetViews>
    <sheetView rightToLeft="1" tabSelected="1" zoomScalePageLayoutView="0" workbookViewId="0" topLeftCell="A7">
      <selection activeCell="B2" sqref="B2:V2"/>
    </sheetView>
  </sheetViews>
  <sheetFormatPr defaultColWidth="11.421875" defaultRowHeight="12.75"/>
  <cols>
    <col min="1" max="1" width="11.421875" style="1" customWidth="1"/>
    <col min="2" max="2" width="14.421875" style="3" customWidth="1"/>
    <col min="3" max="3" width="8.140625" style="3" customWidth="1"/>
    <col min="4" max="4" width="12.421875" style="2" customWidth="1"/>
    <col min="5" max="5" width="9.421875" style="2" customWidth="1"/>
    <col min="6" max="6" width="8.28125" style="2" customWidth="1"/>
    <col min="7" max="7" width="9.57421875" style="2" customWidth="1"/>
    <col min="8" max="8" width="7.28125" style="2" customWidth="1"/>
    <col min="9" max="9" width="7.421875" style="2" customWidth="1"/>
    <col min="10" max="10" width="7.140625" style="2" customWidth="1"/>
    <col min="11" max="11" width="7.7109375" style="2" customWidth="1"/>
    <col min="12" max="12" width="8.7109375" style="2" customWidth="1"/>
    <col min="13" max="13" width="8.00390625" style="2" hidden="1" customWidth="1"/>
    <col min="14" max="14" width="7.00390625" style="2" customWidth="1"/>
    <col min="15" max="15" width="9.140625" style="2" customWidth="1"/>
    <col min="16" max="16" width="8.421875" style="2" hidden="1" customWidth="1"/>
    <col min="17" max="17" width="8.421875" style="2" customWidth="1"/>
    <col min="18" max="19" width="8.00390625" style="2" customWidth="1"/>
    <col min="20" max="20" width="9.421875" style="8" customWidth="1"/>
    <col min="21" max="21" width="7.140625" style="1" customWidth="1"/>
    <col min="22" max="22" width="14.140625" style="21" customWidth="1"/>
    <col min="23" max="16384" width="11.421875" style="1" customWidth="1"/>
  </cols>
  <sheetData>
    <row r="1" spans="2:22" ht="16.5" customHeight="1">
      <c r="B1" s="70" t="s">
        <v>56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2:22" ht="15.75" customHeight="1">
      <c r="B2" s="71" t="s">
        <v>57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ht="16.5" thickBot="1"/>
    <row r="4" spans="2:22" s="14" customFormat="1" ht="23.25" customHeight="1">
      <c r="B4" s="83" t="s">
        <v>40</v>
      </c>
      <c r="C4" s="84"/>
      <c r="D4" s="10" t="s">
        <v>3</v>
      </c>
      <c r="E4" s="12" t="s">
        <v>4</v>
      </c>
      <c r="F4" s="12" t="s">
        <v>9</v>
      </c>
      <c r="G4" s="87" t="s">
        <v>5</v>
      </c>
      <c r="H4" s="12" t="s">
        <v>8</v>
      </c>
      <c r="I4" s="12" t="s">
        <v>6</v>
      </c>
      <c r="J4" s="12" t="s">
        <v>7</v>
      </c>
      <c r="K4" s="12" t="s">
        <v>0</v>
      </c>
      <c r="L4" s="12" t="s">
        <v>10</v>
      </c>
      <c r="M4" s="12" t="s">
        <v>1</v>
      </c>
      <c r="N4" s="12" t="s">
        <v>2</v>
      </c>
      <c r="O4" s="12" t="s">
        <v>50</v>
      </c>
      <c r="P4" s="12"/>
      <c r="Q4" s="11" t="s">
        <v>54</v>
      </c>
      <c r="R4" s="11" t="s">
        <v>49</v>
      </c>
      <c r="S4" s="11" t="s">
        <v>52</v>
      </c>
      <c r="T4" s="13" t="s">
        <v>11</v>
      </c>
      <c r="U4" s="79" t="s">
        <v>39</v>
      </c>
      <c r="V4" s="80"/>
    </row>
    <row r="5" spans="2:26" s="14" customFormat="1" ht="23.25" customHeight="1" thickBot="1">
      <c r="B5" s="81" t="s">
        <v>15</v>
      </c>
      <c r="C5" s="82"/>
      <c r="D5" s="16" t="s">
        <v>25</v>
      </c>
      <c r="E5" s="17" t="s">
        <v>26</v>
      </c>
      <c r="F5" s="17" t="s">
        <v>27</v>
      </c>
      <c r="G5" s="88" t="s">
        <v>28</v>
      </c>
      <c r="H5" s="17" t="s">
        <v>29</v>
      </c>
      <c r="I5" s="17" t="s">
        <v>30</v>
      </c>
      <c r="J5" s="17" t="s">
        <v>31</v>
      </c>
      <c r="K5" s="17" t="s">
        <v>32</v>
      </c>
      <c r="L5" s="17" t="s">
        <v>33</v>
      </c>
      <c r="M5" s="17" t="s">
        <v>34</v>
      </c>
      <c r="N5" s="17" t="s">
        <v>35</v>
      </c>
      <c r="O5" s="17" t="s">
        <v>51</v>
      </c>
      <c r="P5" s="17"/>
      <c r="Q5" s="15" t="s">
        <v>55</v>
      </c>
      <c r="R5" s="15" t="s">
        <v>48</v>
      </c>
      <c r="S5" s="15" t="s">
        <v>53</v>
      </c>
      <c r="T5" s="18" t="s">
        <v>22</v>
      </c>
      <c r="U5" s="75" t="s">
        <v>24</v>
      </c>
      <c r="V5" s="76"/>
      <c r="W5" s="54"/>
      <c r="X5" s="54"/>
      <c r="Y5" s="54"/>
      <c r="Z5" s="54"/>
    </row>
    <row r="6" spans="2:26" ht="26.25" customHeight="1">
      <c r="B6" s="77" t="s">
        <v>17</v>
      </c>
      <c r="C6" s="24" t="s">
        <v>16</v>
      </c>
      <c r="D6" s="44">
        <v>15010</v>
      </c>
      <c r="E6" s="46">
        <v>2001</v>
      </c>
      <c r="F6" s="46">
        <v>662</v>
      </c>
      <c r="G6" s="89">
        <v>4957</v>
      </c>
      <c r="H6" s="46">
        <v>59</v>
      </c>
      <c r="I6" s="46">
        <v>94</v>
      </c>
      <c r="J6" s="46">
        <v>15</v>
      </c>
      <c r="K6" s="46">
        <v>0</v>
      </c>
      <c r="L6" s="46">
        <v>69</v>
      </c>
      <c r="M6" s="46"/>
      <c r="N6" s="46">
        <v>7</v>
      </c>
      <c r="O6" s="46">
        <v>118</v>
      </c>
      <c r="P6" s="46"/>
      <c r="Q6" s="46">
        <v>2</v>
      </c>
      <c r="R6" s="49">
        <v>0</v>
      </c>
      <c r="S6" s="49">
        <v>0</v>
      </c>
      <c r="T6" s="65">
        <f>SUM(D6:S6)</f>
        <v>22994</v>
      </c>
      <c r="U6" s="25" t="s">
        <v>23</v>
      </c>
      <c r="V6" s="22" t="s">
        <v>45</v>
      </c>
      <c r="W6" s="63"/>
      <c r="X6" s="61"/>
      <c r="Y6" s="56"/>
      <c r="Z6" s="55"/>
    </row>
    <row r="7" spans="2:26" ht="26.25" customHeight="1" thickBot="1">
      <c r="B7" s="72"/>
      <c r="C7" s="29" t="s">
        <v>18</v>
      </c>
      <c r="D7" s="45">
        <v>7095</v>
      </c>
      <c r="E7" s="47">
        <v>1030</v>
      </c>
      <c r="F7" s="47">
        <v>438</v>
      </c>
      <c r="G7" s="90">
        <v>3321</v>
      </c>
      <c r="H7" s="47">
        <v>28</v>
      </c>
      <c r="I7" s="47">
        <v>25</v>
      </c>
      <c r="J7" s="47">
        <v>4</v>
      </c>
      <c r="K7" s="47">
        <v>0</v>
      </c>
      <c r="L7" s="47">
        <v>69</v>
      </c>
      <c r="M7" s="47"/>
      <c r="N7" s="47">
        <v>5</v>
      </c>
      <c r="O7" s="47">
        <v>46</v>
      </c>
      <c r="P7" s="47"/>
      <c r="Q7" s="47">
        <v>2</v>
      </c>
      <c r="R7" s="50">
        <v>0</v>
      </c>
      <c r="S7" s="51">
        <v>0</v>
      </c>
      <c r="T7" s="66">
        <f>SUM(D7:S7)</f>
        <v>12063</v>
      </c>
      <c r="U7" s="30" t="s">
        <v>38</v>
      </c>
      <c r="V7" s="31" t="s">
        <v>44</v>
      </c>
      <c r="W7" s="63"/>
      <c r="X7" s="61"/>
      <c r="Y7" s="56"/>
      <c r="Z7" s="55"/>
    </row>
    <row r="8" spans="2:26" ht="26.25" customHeight="1">
      <c r="B8" s="73" t="s">
        <v>19</v>
      </c>
      <c r="C8" s="33" t="s">
        <v>16</v>
      </c>
      <c r="D8" s="44">
        <v>260694</v>
      </c>
      <c r="E8" s="46">
        <v>30264</v>
      </c>
      <c r="F8" s="46">
        <v>27197</v>
      </c>
      <c r="G8" s="89">
        <v>29878</v>
      </c>
      <c r="H8" s="46">
        <v>858</v>
      </c>
      <c r="I8" s="46">
        <v>167</v>
      </c>
      <c r="J8" s="46">
        <v>292</v>
      </c>
      <c r="K8" s="46">
        <v>18</v>
      </c>
      <c r="L8" s="46">
        <v>1644</v>
      </c>
      <c r="M8" s="46"/>
      <c r="N8" s="46">
        <v>23</v>
      </c>
      <c r="O8" s="46">
        <v>1118</v>
      </c>
      <c r="P8" s="46"/>
      <c r="Q8" s="46">
        <v>23</v>
      </c>
      <c r="R8" s="46">
        <v>14</v>
      </c>
      <c r="S8" s="49">
        <v>0</v>
      </c>
      <c r="T8" s="65">
        <f>SUM(D8:S8)</f>
        <v>352190</v>
      </c>
      <c r="U8" s="34" t="s">
        <v>23</v>
      </c>
      <c r="V8" s="35" t="s">
        <v>46</v>
      </c>
      <c r="W8" s="63"/>
      <c r="X8" s="61"/>
      <c r="Y8" s="56"/>
      <c r="Z8" s="55"/>
    </row>
    <row r="9" spans="2:26" ht="26.25" customHeight="1" thickBot="1">
      <c r="B9" s="74" t="s">
        <v>18</v>
      </c>
      <c r="C9" s="37" t="s">
        <v>18</v>
      </c>
      <c r="D9" s="45">
        <v>146662</v>
      </c>
      <c r="E9" s="47">
        <v>17967</v>
      </c>
      <c r="F9" s="47">
        <v>18028</v>
      </c>
      <c r="G9" s="90">
        <v>21491</v>
      </c>
      <c r="H9" s="47">
        <v>645</v>
      </c>
      <c r="I9" s="47">
        <v>115</v>
      </c>
      <c r="J9" s="47">
        <v>155</v>
      </c>
      <c r="K9" s="47">
        <v>18</v>
      </c>
      <c r="L9" s="47">
        <v>1410</v>
      </c>
      <c r="M9" s="47"/>
      <c r="N9" s="47">
        <v>23</v>
      </c>
      <c r="O9" s="47">
        <v>873</v>
      </c>
      <c r="P9" s="47"/>
      <c r="Q9" s="47">
        <v>23</v>
      </c>
      <c r="R9" s="47">
        <v>2</v>
      </c>
      <c r="S9" s="51">
        <v>0</v>
      </c>
      <c r="T9" s="66">
        <f>SUM(D9:S9)</f>
        <v>207412</v>
      </c>
      <c r="U9" s="38" t="s">
        <v>38</v>
      </c>
      <c r="V9" s="31" t="s">
        <v>44</v>
      </c>
      <c r="W9" s="63"/>
      <c r="X9" s="61"/>
      <c r="Y9" s="55"/>
      <c r="Z9" s="56"/>
    </row>
    <row r="10" spans="2:26" ht="26.25" customHeight="1">
      <c r="B10" s="72" t="s">
        <v>20</v>
      </c>
      <c r="C10" s="29" t="s">
        <v>16</v>
      </c>
      <c r="D10" s="44">
        <v>1348648</v>
      </c>
      <c r="E10" s="46">
        <v>74153</v>
      </c>
      <c r="F10" s="46">
        <v>1883</v>
      </c>
      <c r="G10" s="89">
        <v>72146</v>
      </c>
      <c r="H10" s="46">
        <v>1221</v>
      </c>
      <c r="I10" s="46">
        <v>7377</v>
      </c>
      <c r="J10" s="46">
        <v>2133</v>
      </c>
      <c r="K10" s="49">
        <v>101</v>
      </c>
      <c r="L10" s="46">
        <v>26</v>
      </c>
      <c r="M10" s="46"/>
      <c r="N10" s="46">
        <v>562</v>
      </c>
      <c r="O10" s="46">
        <v>1959</v>
      </c>
      <c r="P10" s="46"/>
      <c r="Q10" s="46">
        <v>39</v>
      </c>
      <c r="R10" s="46">
        <v>75</v>
      </c>
      <c r="S10" s="46">
        <v>114</v>
      </c>
      <c r="T10" s="65">
        <f aca="true" t="shared" si="0" ref="T10:T19">SUM(D10:S10)</f>
        <v>1510437</v>
      </c>
      <c r="U10" s="39" t="s">
        <v>23</v>
      </c>
      <c r="V10" s="35" t="s">
        <v>13</v>
      </c>
      <c r="W10" s="63"/>
      <c r="X10" s="61"/>
      <c r="Y10" s="56"/>
      <c r="Z10" s="55"/>
    </row>
    <row r="11" spans="2:26" ht="26.25" customHeight="1" thickBot="1">
      <c r="B11" s="72"/>
      <c r="C11" s="29" t="s">
        <v>18</v>
      </c>
      <c r="D11" s="45">
        <v>482516</v>
      </c>
      <c r="E11" s="47">
        <v>35207</v>
      </c>
      <c r="F11" s="47">
        <v>1335</v>
      </c>
      <c r="G11" s="90">
        <v>38562</v>
      </c>
      <c r="H11" s="47">
        <v>536</v>
      </c>
      <c r="I11" s="47">
        <v>4322</v>
      </c>
      <c r="J11" s="47">
        <v>506</v>
      </c>
      <c r="K11" s="50">
        <v>101</v>
      </c>
      <c r="L11" s="47">
        <v>26</v>
      </c>
      <c r="M11" s="47"/>
      <c r="N11" s="47">
        <v>474</v>
      </c>
      <c r="O11" s="47">
        <v>1475</v>
      </c>
      <c r="P11" s="47"/>
      <c r="Q11" s="47">
        <v>39</v>
      </c>
      <c r="R11" s="47">
        <v>19</v>
      </c>
      <c r="S11" s="52">
        <v>114</v>
      </c>
      <c r="T11" s="66">
        <f t="shared" si="0"/>
        <v>565232</v>
      </c>
      <c r="U11" s="30" t="s">
        <v>38</v>
      </c>
      <c r="V11" s="31" t="s">
        <v>44</v>
      </c>
      <c r="W11" s="63"/>
      <c r="X11" s="61"/>
      <c r="Y11" s="56"/>
      <c r="Z11" s="55"/>
    </row>
    <row r="12" spans="2:26" ht="26.25" customHeight="1">
      <c r="B12" s="32" t="s">
        <v>41</v>
      </c>
      <c r="C12" s="33" t="s">
        <v>16</v>
      </c>
      <c r="D12" s="44">
        <v>175974</v>
      </c>
      <c r="E12" s="46">
        <v>17823</v>
      </c>
      <c r="F12" s="46">
        <v>23844</v>
      </c>
      <c r="G12" s="89">
        <v>26178</v>
      </c>
      <c r="H12" s="46">
        <v>1848</v>
      </c>
      <c r="I12" s="46">
        <v>850</v>
      </c>
      <c r="J12" s="46">
        <v>908</v>
      </c>
      <c r="K12" s="46">
        <v>20</v>
      </c>
      <c r="L12" s="46">
        <v>1256</v>
      </c>
      <c r="M12" s="46"/>
      <c r="N12" s="46">
        <v>251</v>
      </c>
      <c r="O12" s="46">
        <v>491</v>
      </c>
      <c r="P12" s="46"/>
      <c r="Q12" s="46">
        <v>12</v>
      </c>
      <c r="R12" s="46">
        <v>20</v>
      </c>
      <c r="S12" s="46">
        <v>8</v>
      </c>
      <c r="T12" s="65">
        <f t="shared" si="0"/>
        <v>249483</v>
      </c>
      <c r="U12" s="34" t="s">
        <v>23</v>
      </c>
      <c r="V12" s="40" t="s">
        <v>12</v>
      </c>
      <c r="W12" s="63"/>
      <c r="X12" s="61"/>
      <c r="Y12" s="56"/>
      <c r="Z12" s="55"/>
    </row>
    <row r="13" spans="2:26" ht="26.25" customHeight="1" thickBot="1">
      <c r="B13" s="36" t="s">
        <v>42</v>
      </c>
      <c r="C13" s="37" t="s">
        <v>18</v>
      </c>
      <c r="D13" s="45">
        <v>95807</v>
      </c>
      <c r="E13" s="47">
        <v>10309</v>
      </c>
      <c r="F13" s="47">
        <v>18316</v>
      </c>
      <c r="G13" s="90">
        <v>17882</v>
      </c>
      <c r="H13" s="47">
        <v>587</v>
      </c>
      <c r="I13" s="47">
        <v>462</v>
      </c>
      <c r="J13" s="47">
        <v>739</v>
      </c>
      <c r="K13" s="47">
        <v>20</v>
      </c>
      <c r="L13" s="47">
        <v>1200</v>
      </c>
      <c r="M13" s="47"/>
      <c r="N13" s="47">
        <v>148</v>
      </c>
      <c r="O13" s="47">
        <v>392</v>
      </c>
      <c r="P13" s="47"/>
      <c r="Q13" s="47">
        <v>12</v>
      </c>
      <c r="R13" s="47">
        <v>10</v>
      </c>
      <c r="S13" s="52">
        <v>8</v>
      </c>
      <c r="T13" s="66">
        <f t="shared" si="0"/>
        <v>145892</v>
      </c>
      <c r="U13" s="38" t="s">
        <v>38</v>
      </c>
      <c r="V13" s="31" t="s">
        <v>44</v>
      </c>
      <c r="W13" s="63"/>
      <c r="X13" s="61"/>
      <c r="Y13" s="56"/>
      <c r="Z13" s="55"/>
    </row>
    <row r="14" spans="2:26" ht="26.25" customHeight="1">
      <c r="B14" s="72" t="s">
        <v>21</v>
      </c>
      <c r="C14" s="29" t="s">
        <v>16</v>
      </c>
      <c r="D14" s="44">
        <v>345801</v>
      </c>
      <c r="E14" s="46">
        <v>193723</v>
      </c>
      <c r="F14" s="46">
        <v>48164</v>
      </c>
      <c r="G14" s="89">
        <v>74231</v>
      </c>
      <c r="H14" s="46">
        <v>4301</v>
      </c>
      <c r="I14" s="46">
        <v>2909</v>
      </c>
      <c r="J14" s="46">
        <v>883</v>
      </c>
      <c r="K14" s="46">
        <v>97</v>
      </c>
      <c r="L14" s="46">
        <v>10435</v>
      </c>
      <c r="M14" s="46"/>
      <c r="N14" s="46">
        <v>366</v>
      </c>
      <c r="O14" s="46">
        <v>3369</v>
      </c>
      <c r="P14" s="46"/>
      <c r="Q14" s="46">
        <v>69</v>
      </c>
      <c r="R14" s="49">
        <v>0</v>
      </c>
      <c r="S14" s="46">
        <v>22</v>
      </c>
      <c r="T14" s="65">
        <f t="shared" si="0"/>
        <v>684370</v>
      </c>
      <c r="U14" s="39" t="s">
        <v>23</v>
      </c>
      <c r="V14" s="41" t="s">
        <v>47</v>
      </c>
      <c r="W14" s="63"/>
      <c r="X14" s="61"/>
      <c r="Y14" s="56"/>
      <c r="Z14" s="55"/>
    </row>
    <row r="15" spans="2:26" ht="26.25" customHeight="1" thickBot="1">
      <c r="B15" s="72"/>
      <c r="C15" s="29" t="s">
        <v>18</v>
      </c>
      <c r="D15" s="45">
        <v>168021</v>
      </c>
      <c r="E15" s="47">
        <v>83462</v>
      </c>
      <c r="F15" s="47">
        <v>28439</v>
      </c>
      <c r="G15" s="90">
        <v>42815</v>
      </c>
      <c r="H15" s="47">
        <v>2979</v>
      </c>
      <c r="I15" s="47">
        <v>906</v>
      </c>
      <c r="J15" s="47">
        <v>538</v>
      </c>
      <c r="K15" s="47">
        <v>97</v>
      </c>
      <c r="L15" s="47">
        <v>7871</v>
      </c>
      <c r="M15" s="47"/>
      <c r="N15" s="47">
        <v>314</v>
      </c>
      <c r="O15" s="47">
        <v>2043</v>
      </c>
      <c r="P15" s="47"/>
      <c r="Q15" s="47">
        <v>69</v>
      </c>
      <c r="R15" s="51">
        <v>0</v>
      </c>
      <c r="S15" s="52">
        <v>22</v>
      </c>
      <c r="T15" s="66">
        <f t="shared" si="0"/>
        <v>337576</v>
      </c>
      <c r="U15" s="30" t="s">
        <v>38</v>
      </c>
      <c r="V15" s="31" t="s">
        <v>44</v>
      </c>
      <c r="W15" s="63"/>
      <c r="X15" s="61"/>
      <c r="Y15" s="56"/>
      <c r="Z15" s="55"/>
    </row>
    <row r="16" spans="2:26" ht="26.25" customHeight="1" thickBot="1">
      <c r="B16" s="85" t="s">
        <v>43</v>
      </c>
      <c r="C16" s="33" t="s">
        <v>16</v>
      </c>
      <c r="D16" s="44">
        <v>413428</v>
      </c>
      <c r="E16" s="46">
        <v>534804</v>
      </c>
      <c r="F16" s="46">
        <v>13513</v>
      </c>
      <c r="G16" s="89">
        <v>210536</v>
      </c>
      <c r="H16" s="46">
        <v>959</v>
      </c>
      <c r="I16" s="48">
        <v>3485</v>
      </c>
      <c r="J16" s="46">
        <v>3746</v>
      </c>
      <c r="K16" s="46">
        <v>97</v>
      </c>
      <c r="L16" s="46">
        <v>1248</v>
      </c>
      <c r="M16" s="46"/>
      <c r="N16" s="46">
        <v>775</v>
      </c>
      <c r="O16" s="46">
        <v>6380</v>
      </c>
      <c r="P16" s="46"/>
      <c r="Q16" s="46">
        <v>340</v>
      </c>
      <c r="R16" s="46">
        <v>75</v>
      </c>
      <c r="S16" s="46">
        <v>68</v>
      </c>
      <c r="T16" s="65">
        <f t="shared" si="0"/>
        <v>1189454</v>
      </c>
      <c r="U16" s="34" t="s">
        <v>23</v>
      </c>
      <c r="V16" s="68"/>
      <c r="W16" s="63"/>
      <c r="X16" s="61"/>
      <c r="Y16" s="55"/>
      <c r="Z16" s="55"/>
    </row>
    <row r="17" spans="2:26" ht="26.25" customHeight="1" thickBot="1">
      <c r="B17" s="86"/>
      <c r="C17" s="37" t="s">
        <v>18</v>
      </c>
      <c r="D17" s="45">
        <v>215436</v>
      </c>
      <c r="E17" s="47">
        <v>270535</v>
      </c>
      <c r="F17" s="47">
        <v>7253</v>
      </c>
      <c r="G17" s="90">
        <v>119431</v>
      </c>
      <c r="H17" s="47">
        <v>520</v>
      </c>
      <c r="I17" s="47">
        <v>2330</v>
      </c>
      <c r="J17" s="47">
        <v>2364</v>
      </c>
      <c r="K17" s="47">
        <v>97</v>
      </c>
      <c r="L17" s="47">
        <v>1248</v>
      </c>
      <c r="M17" s="47"/>
      <c r="N17" s="47">
        <v>647</v>
      </c>
      <c r="O17" s="47">
        <v>5625</v>
      </c>
      <c r="P17" s="47"/>
      <c r="Q17" s="47">
        <v>340</v>
      </c>
      <c r="R17" s="47">
        <v>25</v>
      </c>
      <c r="S17" s="52">
        <v>68</v>
      </c>
      <c r="T17" s="66">
        <f t="shared" si="0"/>
        <v>625919</v>
      </c>
      <c r="U17" s="38" t="s">
        <v>38</v>
      </c>
      <c r="V17" s="69" t="s">
        <v>36</v>
      </c>
      <c r="W17" s="63"/>
      <c r="X17" s="61"/>
      <c r="Y17" s="22"/>
      <c r="Z17" s="55"/>
    </row>
    <row r="18" spans="2:25" s="26" customFormat="1" ht="26.25" customHeight="1" thickBot="1">
      <c r="B18" s="77" t="s">
        <v>22</v>
      </c>
      <c r="C18" s="24" t="s">
        <v>16</v>
      </c>
      <c r="D18" s="42">
        <f>SUM(D6,D8,D10,D12,D14,D16)</f>
        <v>2559555</v>
      </c>
      <c r="E18" s="42">
        <f aca="true" t="shared" si="1" ref="E18:R18">SUM(E6,E8,E10,E12,E14,E16)</f>
        <v>852768</v>
      </c>
      <c r="F18" s="42">
        <f t="shared" si="1"/>
        <v>115263</v>
      </c>
      <c r="G18" s="91">
        <f t="shared" si="1"/>
        <v>417926</v>
      </c>
      <c r="H18" s="42">
        <f t="shared" si="1"/>
        <v>9246</v>
      </c>
      <c r="I18" s="42">
        <f>SUM(I6,I8,I10,I12,I14,I16)</f>
        <v>14882</v>
      </c>
      <c r="J18" s="42">
        <f t="shared" si="1"/>
        <v>7977</v>
      </c>
      <c r="K18" s="42">
        <f t="shared" si="1"/>
        <v>333</v>
      </c>
      <c r="L18" s="42">
        <f t="shared" si="1"/>
        <v>14678</v>
      </c>
      <c r="M18" s="42">
        <f t="shared" si="1"/>
        <v>0</v>
      </c>
      <c r="N18" s="42">
        <f t="shared" si="1"/>
        <v>1984</v>
      </c>
      <c r="O18" s="42">
        <f t="shared" si="1"/>
        <v>13435</v>
      </c>
      <c r="P18" s="42"/>
      <c r="Q18" s="42">
        <f>SUM(Q6,Q8,Q10,Q12,Q14,Q16)</f>
        <v>485</v>
      </c>
      <c r="R18" s="42">
        <f t="shared" si="1"/>
        <v>184</v>
      </c>
      <c r="S18" s="53">
        <f>SUM(S6,S8,S10,S12,S14,S16)</f>
        <v>212</v>
      </c>
      <c r="T18" s="65">
        <f t="shared" si="0"/>
        <v>4008928</v>
      </c>
      <c r="U18" s="58" t="s">
        <v>23</v>
      </c>
      <c r="V18" s="67" t="s">
        <v>11</v>
      </c>
      <c r="W18" s="63"/>
      <c r="X18" s="61"/>
      <c r="Y18" s="31"/>
    </row>
    <row r="19" spans="2:25" s="26" customFormat="1" ht="26.25" customHeight="1" thickBot="1">
      <c r="B19" s="78"/>
      <c r="C19" s="23" t="s">
        <v>18</v>
      </c>
      <c r="D19" s="42">
        <f>SUM(D7,D9,D11,D13,D15,D17)</f>
        <v>1115537</v>
      </c>
      <c r="E19" s="42">
        <f aca="true" t="shared" si="2" ref="E19:R19">SUM(E7,E9,E11,E13,E15,E17)</f>
        <v>418510</v>
      </c>
      <c r="F19" s="42">
        <f t="shared" si="2"/>
        <v>73809</v>
      </c>
      <c r="G19" s="91">
        <f t="shared" si="2"/>
        <v>243502</v>
      </c>
      <c r="H19" s="42">
        <f t="shared" si="2"/>
        <v>5295</v>
      </c>
      <c r="I19" s="42">
        <f>SUM(I7,I9,I11,I13,I15,I17)</f>
        <v>8160</v>
      </c>
      <c r="J19" s="42">
        <f t="shared" si="2"/>
        <v>4306</v>
      </c>
      <c r="K19" s="42">
        <f t="shared" si="2"/>
        <v>333</v>
      </c>
      <c r="L19" s="42">
        <f t="shared" si="2"/>
        <v>11824</v>
      </c>
      <c r="M19" s="42">
        <f t="shared" si="2"/>
        <v>0</v>
      </c>
      <c r="N19" s="42">
        <f t="shared" si="2"/>
        <v>1611</v>
      </c>
      <c r="O19" s="42">
        <f t="shared" si="2"/>
        <v>10454</v>
      </c>
      <c r="P19" s="42"/>
      <c r="Q19" s="42">
        <f>SUM(Q7,Q9,Q11,Q13,Q15,Q17)</f>
        <v>485</v>
      </c>
      <c r="R19" s="42">
        <f t="shared" si="2"/>
        <v>56</v>
      </c>
      <c r="S19" s="42">
        <f>SUM(S7,S9,S11,S13,S15,S17)</f>
        <v>212</v>
      </c>
      <c r="T19" s="66">
        <f t="shared" si="0"/>
        <v>1894094</v>
      </c>
      <c r="U19" s="57" t="s">
        <v>38</v>
      </c>
      <c r="V19" s="19"/>
      <c r="W19" s="63"/>
      <c r="X19" s="61"/>
      <c r="Y19" s="59"/>
    </row>
    <row r="20" spans="2:25" s="5" customFormat="1" ht="15">
      <c r="B20" s="28" t="s">
        <v>14</v>
      </c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9"/>
      <c r="U20" s="7"/>
      <c r="V20" s="27" t="s">
        <v>37</v>
      </c>
      <c r="W20" s="63"/>
      <c r="X20" s="62"/>
      <c r="Y20" s="60"/>
    </row>
    <row r="21" spans="20:25" ht="15.75">
      <c r="T21" s="43"/>
      <c r="X21" s="62"/>
      <c r="Y21" s="55"/>
    </row>
    <row r="22" spans="20:25" ht="15.75">
      <c r="T22" s="2"/>
      <c r="X22" s="62"/>
      <c r="Y22" s="55"/>
    </row>
    <row r="23" spans="20:25" ht="15.75">
      <c r="T23" s="2"/>
      <c r="X23" s="55"/>
      <c r="Y23" s="55"/>
    </row>
    <row r="24" spans="20:25" ht="15.75">
      <c r="T24" s="43"/>
      <c r="X24" s="55"/>
      <c r="Y24" s="55"/>
    </row>
    <row r="25" spans="20:25" ht="15.75">
      <c r="T25" s="43"/>
      <c r="X25" s="62"/>
      <c r="Y25" s="55"/>
    </row>
    <row r="26" spans="4:25" ht="15"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V26" s="20"/>
      <c r="X26" s="62"/>
      <c r="Y26" s="55"/>
    </row>
    <row r="27" spans="4:25" ht="15.75"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X27" s="62"/>
      <c r="Y27" s="55"/>
    </row>
    <row r="28" spans="24:25" ht="15.75">
      <c r="X28" s="62"/>
      <c r="Y28" s="55"/>
    </row>
    <row r="29" spans="24:25" ht="15.75">
      <c r="X29" s="62"/>
      <c r="Y29" s="55"/>
    </row>
    <row r="30" spans="24:25" ht="15.75">
      <c r="X30" s="62"/>
      <c r="Y30" s="55"/>
    </row>
    <row r="31" spans="24:25" ht="15.75">
      <c r="X31" s="62"/>
      <c r="Y31" s="55"/>
    </row>
    <row r="32" spans="24:25" ht="15.75">
      <c r="X32" s="62"/>
      <c r="Y32" s="55"/>
    </row>
    <row r="33" spans="24:25" ht="15.75">
      <c r="X33" s="62"/>
      <c r="Y33" s="55"/>
    </row>
    <row r="34" spans="24:25" ht="15.75">
      <c r="X34" s="55"/>
      <c r="Y34" s="55"/>
    </row>
    <row r="35" spans="24:25" ht="15.75">
      <c r="X35" s="55"/>
      <c r="Y35" s="55"/>
    </row>
    <row r="36" spans="24:25" ht="15.75">
      <c r="X36" s="55"/>
      <c r="Y36" s="55"/>
    </row>
    <row r="37" spans="24:25" ht="15.75">
      <c r="X37" s="55"/>
      <c r="Y37" s="55"/>
    </row>
    <row r="38" spans="24:25" ht="15.75">
      <c r="X38" s="55"/>
      <c r="Y38" s="55"/>
    </row>
  </sheetData>
  <sheetProtection/>
  <mergeCells count="12">
    <mergeCell ref="B6:B7"/>
    <mergeCell ref="B16:B17"/>
    <mergeCell ref="B1:V1"/>
    <mergeCell ref="B2:V2"/>
    <mergeCell ref="B14:B15"/>
    <mergeCell ref="B8:B9"/>
    <mergeCell ref="U5:V5"/>
    <mergeCell ref="B18:B19"/>
    <mergeCell ref="B10:B11"/>
    <mergeCell ref="U4:V4"/>
    <mergeCell ref="B5:C5"/>
    <mergeCell ref="B4:C4"/>
  </mergeCells>
  <printOptions/>
  <pageMargins left="0.17" right="0.2" top="1.31" bottom="0.249968753905762" header="0.5" footer="0.5"/>
  <pageSetup horizontalDpi="1200" verticalDpi="12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2015-11-18T07:41:15Z</cp:lastPrinted>
  <dcterms:created xsi:type="dcterms:W3CDTF">2005-11-06T09:57:30Z</dcterms:created>
  <dcterms:modified xsi:type="dcterms:W3CDTF">2016-03-16T02:34:00Z</dcterms:modified>
  <cp:category/>
  <cp:version/>
  <cp:contentType/>
  <cp:contentStatus/>
</cp:coreProperties>
</file>