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65401" windowWidth="5880" windowHeight="5625" activeTab="0"/>
  </bookViews>
  <sheets>
    <sheet name="Recovered_Sheet1" sheetId="1" r:id="rId1"/>
  </sheets>
  <definedNames>
    <definedName name="_xlnm.Print_Area" localSheetId="0">'Recovered_Sheet1'!$A$1:$V$22</definedName>
  </definedNames>
  <calcPr fullCalcOnLoad="1"/>
</workbook>
</file>

<file path=xl/sharedStrings.xml><?xml version="1.0" encoding="utf-8"?>
<sst xmlns="http://schemas.openxmlformats.org/spreadsheetml/2006/main" count="97" uniqueCount="62">
  <si>
    <t>Ajloun</t>
  </si>
  <si>
    <t>Al-Azraq</t>
  </si>
  <si>
    <t>Al-karak</t>
  </si>
  <si>
    <t>Amman</t>
  </si>
  <si>
    <t>Aqaba</t>
  </si>
  <si>
    <t>Dead Sea</t>
  </si>
  <si>
    <t>Irbid</t>
  </si>
  <si>
    <t>Jarash</t>
  </si>
  <si>
    <t>Ma'an</t>
  </si>
  <si>
    <t>Madaba</t>
  </si>
  <si>
    <t>Petra</t>
  </si>
  <si>
    <t>Tafiela</t>
  </si>
  <si>
    <t>Wade Rum</t>
  </si>
  <si>
    <t>Zarqa</t>
  </si>
  <si>
    <t>Total</t>
  </si>
  <si>
    <t>Asia And Pacific</t>
  </si>
  <si>
    <t>Arab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</si>
  <si>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</si>
  <si>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</si>
  <si>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</si>
  <si>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</si>
  <si>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</si>
  <si>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</si>
  <si>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</si>
  <si>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الدول الاوروبية</t>
  </si>
  <si>
    <t>المجموع</t>
  </si>
  <si>
    <t>Nights</t>
  </si>
  <si>
    <t>Region</t>
  </si>
  <si>
    <t>عمان</t>
  </si>
  <si>
    <t>العقبه</t>
  </si>
  <si>
    <t>البتراء</t>
  </si>
  <si>
    <t>البحر الميت</t>
  </si>
  <si>
    <t>حمامات ماعين</t>
  </si>
  <si>
    <t>مادبا</t>
  </si>
  <si>
    <t>اربد</t>
  </si>
  <si>
    <t>جرش</t>
  </si>
  <si>
    <t>عجلون</t>
  </si>
  <si>
    <t>وادي رم</t>
  </si>
  <si>
    <t>معان</t>
  </si>
  <si>
    <t>الطفيلة</t>
  </si>
  <si>
    <t>الازرق</t>
  </si>
  <si>
    <t>الكرك</t>
  </si>
  <si>
    <t>الزرقاء</t>
  </si>
  <si>
    <t>Jordanian</t>
  </si>
  <si>
    <t>Source : Ministry of Tourism &amp; Antiquities</t>
  </si>
  <si>
    <t>Arrivals</t>
  </si>
  <si>
    <t>Location</t>
  </si>
  <si>
    <t>الموقع</t>
  </si>
  <si>
    <t xml:space="preserve"> دول اسيا </t>
  </si>
  <si>
    <t xml:space="preserve"> والباسيفيك</t>
  </si>
  <si>
    <t xml:space="preserve"> اردني </t>
  </si>
  <si>
    <t>Countries</t>
  </si>
  <si>
    <t>African</t>
  </si>
  <si>
    <t>American</t>
  </si>
  <si>
    <t>European</t>
  </si>
  <si>
    <t>Ma'in Spa</t>
  </si>
  <si>
    <t>الفحيص</t>
  </si>
  <si>
    <t>هيئة الامم</t>
  </si>
  <si>
    <t>U. N.</t>
  </si>
  <si>
    <t>Fuhais</t>
  </si>
  <si>
    <t xml:space="preserve"> جدول رقم 6 . 3 عدد الليالي وعدد نزلاء الفنادق حسب الموقع ومجموعة الدول كانون ثاني - كانون اول 2006</t>
  </si>
  <si>
    <t>Table 6 .3  Beds Night / Arrivals at Hotels by Location &amp; Country Groups, Jan. - Dec.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</si>
</sst>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18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.5"/>
      <color indexed="8"/>
      <name val="Verdana"/>
      <family val="0"/>
    </font>
    <font>
      <sz val="8.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NumberForma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10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 applyProtection="1">
      <alignment horizontal="left"/>
      <protection/>
    </xf>
    <xf numFmtId="0" fontId="13" fillId="2" borderId="0" xfId="0" applyNumberFormat="1" applyFont="1" applyFill="1" applyBorder="1" applyAlignment="1" applyProtection="1">
      <alignment/>
      <protection/>
    </xf>
    <xf numFmtId="0" fontId="13" fillId="2" borderId="0" xfId="0" applyNumberFormat="1" applyFont="1" applyFill="1" applyBorder="1" applyAlignment="1" applyProtection="1">
      <alignment horizontal="center"/>
      <protection/>
    </xf>
    <xf numFmtId="0" fontId="13" fillId="2" borderId="0" xfId="0" applyNumberFormat="1" applyFont="1" applyFill="1" applyBorder="1" applyAlignment="1" applyProtection="1">
      <alignment horizontal="right"/>
      <protection/>
    </xf>
    <xf numFmtId="3" fontId="6" fillId="2" borderId="0" xfId="0" applyFont="1" applyFill="1" applyBorder="1" applyAlignment="1">
      <alignment horizontal="center" vertical="center"/>
    </xf>
    <xf numFmtId="3" fontId="7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readingOrder="1"/>
    </xf>
    <xf numFmtId="0" fontId="4" fillId="2" borderId="1" xfId="0" applyFont="1" applyFill="1" applyBorder="1" applyAlignment="1">
      <alignment vertical="center"/>
    </xf>
    <xf numFmtId="0" fontId="4" fillId="2" borderId="2" xfId="0" applyNumberFormat="1" applyFont="1" applyFill="1" applyBorder="1" applyAlignment="1" applyProtection="1">
      <alignment/>
      <protection/>
    </xf>
    <xf numFmtId="0" fontId="4" fillId="2" borderId="3" xfId="0" applyFont="1" applyFill="1" applyBorder="1" applyAlignment="1">
      <alignment vertical="center"/>
    </xf>
    <xf numFmtId="0" fontId="4" fillId="2" borderId="4" xfId="0" applyNumberFormat="1" applyFont="1" applyFill="1" applyBorder="1" applyAlignment="1" applyProtection="1">
      <alignment/>
      <protection/>
    </xf>
    <xf numFmtId="0" fontId="4" fillId="2" borderId="2" xfId="0" applyFont="1" applyFill="1" applyBorder="1" applyAlignment="1">
      <alignment vertical="center"/>
    </xf>
    <xf numFmtId="3" fontId="4" fillId="2" borderId="5" xfId="0" applyFont="1" applyFill="1" applyBorder="1" applyAlignment="1">
      <alignment vertical="center"/>
    </xf>
    <xf numFmtId="3" fontId="4" fillId="2" borderId="6" xfId="0" applyFont="1" applyFill="1" applyBorder="1" applyAlignment="1">
      <alignment vertical="center"/>
    </xf>
    <xf numFmtId="3" fontId="4" fillId="2" borderId="7" xfId="0" applyFont="1" applyFill="1" applyBorder="1" applyAlignment="1">
      <alignment vertical="center"/>
    </xf>
    <xf numFmtId="3" fontId="4" fillId="2" borderId="8" xfId="0" applyFont="1" applyFill="1" applyBorder="1" applyAlignment="1">
      <alignment vertical="center"/>
    </xf>
    <xf numFmtId="3" fontId="6" fillId="2" borderId="9" xfId="0" applyFont="1" applyFill="1" applyBorder="1" applyAlignment="1">
      <alignment horizontal="center" vertical="center"/>
    </xf>
    <xf numFmtId="3" fontId="6" fillId="2" borderId="10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readingOrder="1"/>
      <protection/>
    </xf>
    <xf numFmtId="3" fontId="5" fillId="2" borderId="11" xfId="0" applyFont="1" applyFill="1" applyBorder="1" applyAlignment="1">
      <alignment horizontal="center" vertical="center" readingOrder="1"/>
    </xf>
    <xf numFmtId="3" fontId="5" fillId="2" borderId="12" xfId="0" applyFont="1" applyFill="1" applyBorder="1" applyAlignment="1">
      <alignment horizontal="center" vertical="center" readingOrder="1"/>
    </xf>
    <xf numFmtId="0" fontId="13" fillId="2" borderId="0" xfId="0" applyNumberFormat="1" applyFont="1" applyFill="1" applyBorder="1" applyAlignment="1" applyProtection="1">
      <alignment readingOrder="1"/>
      <protection/>
    </xf>
    <xf numFmtId="3" fontId="5" fillId="2" borderId="13" xfId="0" applyFont="1" applyFill="1" applyBorder="1" applyAlignment="1">
      <alignment horizontal="center" vertical="center" readingOrder="1"/>
    </xf>
    <xf numFmtId="3" fontId="5" fillId="2" borderId="14" xfId="0" applyFont="1" applyFill="1" applyBorder="1" applyAlignment="1">
      <alignment horizontal="center" vertical="center" readingOrder="1"/>
    </xf>
    <xf numFmtId="3" fontId="5" fillId="2" borderId="15" xfId="0" applyFont="1" applyFill="1" applyBorder="1" applyAlignment="1">
      <alignment horizontal="center" vertical="center" readingOrder="1"/>
    </xf>
    <xf numFmtId="0" fontId="14" fillId="2" borderId="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readingOrder="1"/>
    </xf>
    <xf numFmtId="0" fontId="14" fillId="2" borderId="0" xfId="0" applyNumberFormat="1" applyFont="1" applyFill="1" applyBorder="1" applyAlignment="1" applyProtection="1">
      <alignment/>
      <protection/>
    </xf>
    <xf numFmtId="0" fontId="14" fillId="2" borderId="18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 readingOrder="1"/>
    </xf>
    <xf numFmtId="3" fontId="9" fillId="2" borderId="18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readingOrder="1"/>
    </xf>
    <xf numFmtId="3" fontId="4" fillId="2" borderId="21" xfId="0" applyFont="1" applyFill="1" applyBorder="1" applyAlignment="1">
      <alignment horizontal="left" vertical="center"/>
    </xf>
    <xf numFmtId="3" fontId="15" fillId="2" borderId="0" xfId="0" applyFont="1" applyFill="1" applyBorder="1" applyAlignment="1">
      <alignment horizontal="left" vertical="center" textRotation="90" readingOrder="2"/>
    </xf>
    <xf numFmtId="0" fontId="6" fillId="2" borderId="0" xfId="0" applyNumberFormat="1" applyFont="1" applyFill="1" applyBorder="1" applyAlignment="1" applyProtection="1">
      <alignment horizontal="left"/>
      <protection/>
    </xf>
    <xf numFmtId="3" fontId="8" fillId="2" borderId="16" xfId="0" applyFont="1" applyFill="1" applyBorder="1" applyAlignment="1">
      <alignment horizontal="left" vertical="center"/>
    </xf>
    <xf numFmtId="3" fontId="8" fillId="2" borderId="22" xfId="0" applyFont="1" applyFill="1" applyBorder="1" applyAlignment="1">
      <alignment horizontal="left" vertical="center"/>
    </xf>
    <xf numFmtId="3" fontId="8" fillId="2" borderId="21" xfId="0" applyFont="1" applyFill="1" applyBorder="1" applyAlignment="1">
      <alignment horizontal="left" vertical="center"/>
    </xf>
    <xf numFmtId="3" fontId="8" fillId="2" borderId="23" xfId="0" applyFont="1" applyFill="1" applyBorder="1" applyAlignment="1">
      <alignment horizontal="left" vertical="center"/>
    </xf>
    <xf numFmtId="3" fontId="9" fillId="2" borderId="16" xfId="0" applyFont="1" applyFill="1" applyBorder="1" applyAlignment="1">
      <alignment horizontal="left" vertical="center"/>
    </xf>
    <xf numFmtId="3" fontId="5" fillId="2" borderId="24" xfId="0" applyFont="1" applyFill="1" applyBorder="1" applyAlignment="1">
      <alignment vertical="center"/>
    </xf>
    <xf numFmtId="3" fontId="5" fillId="2" borderId="25" xfId="0" applyFont="1" applyFill="1" applyBorder="1" applyAlignment="1">
      <alignment horizontal="center" vertical="center"/>
    </xf>
    <xf numFmtId="3" fontId="5" fillId="2" borderId="26" xfId="0" applyFont="1" applyFill="1" applyBorder="1" applyAlignment="1">
      <alignment horizontal="center" vertical="center"/>
    </xf>
    <xf numFmtId="3" fontId="5" fillId="2" borderId="5" xfId="0" applyFont="1" applyFill="1" applyBorder="1" applyAlignment="1">
      <alignment vertical="center"/>
    </xf>
    <xf numFmtId="3" fontId="5" fillId="2" borderId="2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0" xfId="0" applyNumberFormat="1" applyFont="1" applyFill="1" applyBorder="1" applyAlignment="1" applyProtection="1">
      <alignment/>
      <protection/>
    </xf>
    <xf numFmtId="0" fontId="5" fillId="2" borderId="19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horizontal="left"/>
      <protection/>
    </xf>
    <xf numFmtId="0" fontId="4" fillId="2" borderId="0" xfId="0" applyNumberFormat="1" applyFont="1" applyFill="1" applyBorder="1" applyAlignment="1" applyProtection="1">
      <alignment horizontal="right"/>
      <protection/>
    </xf>
    <xf numFmtId="3" fontId="16" fillId="0" borderId="27" xfId="0" applyFont="1" applyBorder="1" applyAlignment="1">
      <alignment vertical="center"/>
    </xf>
    <xf numFmtId="3" fontId="16" fillId="0" borderId="26" xfId="0" applyFont="1" applyBorder="1" applyAlignment="1">
      <alignment vertical="center"/>
    </xf>
    <xf numFmtId="3" fontId="17" fillId="0" borderId="27" xfId="0" applyFont="1" applyBorder="1" applyAlignment="1">
      <alignment vertical="center"/>
    </xf>
    <xf numFmtId="3" fontId="17" fillId="0" borderId="26" xfId="0" applyFont="1" applyBorder="1" applyAlignment="1">
      <alignment vertical="center"/>
    </xf>
    <xf numFmtId="3" fontId="7" fillId="2" borderId="11" xfId="0" applyFont="1" applyFill="1" applyBorder="1" applyAlignment="1">
      <alignment horizontal="center" vertical="center"/>
    </xf>
    <xf numFmtId="3" fontId="7" fillId="2" borderId="25" xfId="0" applyFont="1" applyFill="1" applyBorder="1" applyAlignment="1">
      <alignment horizontal="center" vertical="center"/>
    </xf>
    <xf numFmtId="3" fontId="6" fillId="2" borderId="12" xfId="0" applyFont="1" applyFill="1" applyBorder="1" applyAlignment="1">
      <alignment horizontal="center" vertical="center"/>
    </xf>
    <xf numFmtId="0" fontId="14" fillId="2" borderId="11" xfId="0" applyNumberFormat="1" applyFont="1" applyFill="1" applyBorder="1" applyAlignment="1" applyProtection="1">
      <alignment horizontal="center"/>
      <protection/>
    </xf>
    <xf numFmtId="0" fontId="14" fillId="2" borderId="16" xfId="0" applyNumberFormat="1" applyFont="1" applyFill="1" applyBorder="1" applyAlignment="1" applyProtection="1">
      <alignment horizontal="center"/>
      <protection/>
    </xf>
    <xf numFmtId="0" fontId="14" fillId="2" borderId="25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3" fontId="6" fillId="2" borderId="11" xfId="0" applyFont="1" applyFill="1" applyBorder="1" applyAlignment="1">
      <alignment horizontal="center" vertical="center"/>
    </xf>
    <xf numFmtId="3" fontId="8" fillId="2" borderId="7" xfId="0" applyFont="1" applyFill="1" applyBorder="1" applyAlignment="1">
      <alignment horizontal="left" vertical="center"/>
    </xf>
    <xf numFmtId="3" fontId="8" fillId="2" borderId="24" xfId="0" applyFont="1" applyFill="1" applyBorder="1" applyAlignment="1">
      <alignment horizontal="left" vertical="center"/>
    </xf>
    <xf numFmtId="3" fontId="8" fillId="2" borderId="28" xfId="0" applyFont="1" applyFill="1" applyBorder="1" applyAlignment="1">
      <alignment horizontal="center" vertical="center"/>
    </xf>
    <xf numFmtId="3" fontId="8" fillId="2" borderId="13" xfId="0" applyFont="1" applyFill="1" applyBorder="1" applyAlignment="1">
      <alignment horizontal="center" vertical="center"/>
    </xf>
    <xf numFmtId="3" fontId="8" fillId="2" borderId="15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>
      <alignment horizontal="center" vertical="center"/>
    </xf>
    <xf numFmtId="3" fontId="6" fillId="2" borderId="9" xfId="0" applyFont="1" applyFill="1" applyBorder="1" applyAlignment="1">
      <alignment horizontal="center" vertical="center"/>
    </xf>
    <xf numFmtId="3" fontId="6" fillId="2" borderId="10" xfId="0" applyFont="1" applyFill="1" applyBorder="1" applyAlignment="1">
      <alignment horizontal="center" vertical="center"/>
    </xf>
    <xf numFmtId="0" fontId="14" fillId="2" borderId="25" xfId="0" applyNumberFormat="1" applyFont="1" applyFill="1" applyBorder="1" applyAlignment="1" applyProtection="1">
      <alignment horizontal="center"/>
      <protection/>
    </xf>
    <xf numFmtId="0" fontId="14" fillId="2" borderId="1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rightToLeft="1" tabSelected="1" workbookViewId="0" topLeftCell="A1">
      <selection activeCell="B1" sqref="B1:V1"/>
    </sheetView>
  </sheetViews>
  <sheetFormatPr defaultColWidth="9.140625" defaultRowHeight="12.75"/>
  <cols>
    <col min="1" max="1" width="8.7109375" style="3" customWidth="1"/>
    <col min="2" max="2" width="14.421875" style="4" customWidth="1"/>
    <col min="3" max="3" width="8.140625" style="4" customWidth="1"/>
    <col min="4" max="4" width="9.421875" style="2" customWidth="1"/>
    <col min="5" max="5" width="7.7109375" style="2" customWidth="1"/>
    <col min="6" max="6" width="8.28125" style="2" customWidth="1"/>
    <col min="7" max="7" width="8.00390625" style="2" customWidth="1"/>
    <col min="8" max="8" width="8.421875" style="2" customWidth="1"/>
    <col min="9" max="9" width="6.57421875" style="2" customWidth="1"/>
    <col min="10" max="10" width="7.421875" style="2" customWidth="1"/>
    <col min="11" max="11" width="7.140625" style="2" customWidth="1"/>
    <col min="12" max="12" width="7.7109375" style="2" customWidth="1"/>
    <col min="13" max="13" width="8.7109375" style="2" customWidth="1"/>
    <col min="14" max="14" width="7.140625" style="2" customWidth="1"/>
    <col min="15" max="15" width="7.57421875" style="2" customWidth="1"/>
    <col min="16" max="16" width="8.00390625" style="2" customWidth="1"/>
    <col min="17" max="17" width="7.7109375" style="2" customWidth="1"/>
    <col min="18" max="18" width="6.421875" style="2" customWidth="1"/>
    <col min="19" max="19" width="5.7109375" style="2" customWidth="1"/>
    <col min="20" max="20" width="9.421875" style="25" customWidth="1"/>
    <col min="21" max="21" width="7.140625" style="1" customWidth="1"/>
    <col min="22" max="22" width="14.140625" style="46" customWidth="1"/>
    <col min="23" max="16384" width="11.421875" style="1" customWidth="1"/>
  </cols>
  <sheetData>
    <row r="1" spans="1:22" ht="16.5" customHeight="1">
      <c r="A1" s="5"/>
      <c r="B1" s="81" t="s">
        <v>60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5.75" customHeight="1">
      <c r="A2" s="6"/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ht="16.5" thickBot="1"/>
    <row r="4" spans="1:22" s="37" customFormat="1" ht="23.25" customHeight="1">
      <c r="A4" s="32"/>
      <c r="B4" s="73" t="s">
        <v>47</v>
      </c>
      <c r="C4" s="74"/>
      <c r="D4" s="33" t="s">
        <v>3</v>
      </c>
      <c r="E4" s="35" t="s">
        <v>4</v>
      </c>
      <c r="F4" s="35" t="s">
        <v>10</v>
      </c>
      <c r="G4" s="35" t="s">
        <v>5</v>
      </c>
      <c r="H4" s="35" t="s">
        <v>55</v>
      </c>
      <c r="I4" s="35" t="s">
        <v>9</v>
      </c>
      <c r="J4" s="35" t="s">
        <v>6</v>
      </c>
      <c r="K4" s="35" t="s">
        <v>7</v>
      </c>
      <c r="L4" s="35" t="s">
        <v>0</v>
      </c>
      <c r="M4" s="35" t="s">
        <v>12</v>
      </c>
      <c r="N4" s="35" t="s">
        <v>8</v>
      </c>
      <c r="O4" s="35" t="s">
        <v>11</v>
      </c>
      <c r="P4" s="35" t="s">
        <v>1</v>
      </c>
      <c r="Q4" s="35" t="s">
        <v>2</v>
      </c>
      <c r="R4" s="35" t="s">
        <v>13</v>
      </c>
      <c r="S4" s="34" t="s">
        <v>59</v>
      </c>
      <c r="T4" s="36" t="s">
        <v>14</v>
      </c>
      <c r="U4" s="69" t="s">
        <v>46</v>
      </c>
      <c r="V4" s="70"/>
    </row>
    <row r="5" spans="1:22" s="37" customFormat="1" ht="23.25" customHeight="1" thickBot="1">
      <c r="A5" s="32"/>
      <c r="B5" s="71" t="s">
        <v>18</v>
      </c>
      <c r="C5" s="72"/>
      <c r="D5" s="39" t="s">
        <v>28</v>
      </c>
      <c r="E5" s="40" t="s">
        <v>29</v>
      </c>
      <c r="F5" s="40" t="s">
        <v>30</v>
      </c>
      <c r="G5" s="40" t="s">
        <v>31</v>
      </c>
      <c r="H5" s="40" t="s">
        <v>32</v>
      </c>
      <c r="I5" s="40" t="s">
        <v>33</v>
      </c>
      <c r="J5" s="40" t="s">
        <v>34</v>
      </c>
      <c r="K5" s="40" t="s">
        <v>35</v>
      </c>
      <c r="L5" s="40" t="s">
        <v>36</v>
      </c>
      <c r="M5" s="40" t="s">
        <v>37</v>
      </c>
      <c r="N5" s="40" t="s">
        <v>38</v>
      </c>
      <c r="O5" s="40" t="s">
        <v>39</v>
      </c>
      <c r="P5" s="40" t="s">
        <v>40</v>
      </c>
      <c r="Q5" s="40" t="s">
        <v>41</v>
      </c>
      <c r="R5" s="40" t="s">
        <v>42</v>
      </c>
      <c r="S5" s="38" t="s">
        <v>56</v>
      </c>
      <c r="T5" s="41" t="s">
        <v>25</v>
      </c>
      <c r="U5" s="85" t="s">
        <v>27</v>
      </c>
      <c r="V5" s="86"/>
    </row>
    <row r="6" spans="1:22" ht="26.25" customHeight="1">
      <c r="A6" s="11"/>
      <c r="B6" s="75" t="s">
        <v>20</v>
      </c>
      <c r="C6" s="19" t="s">
        <v>19</v>
      </c>
      <c r="D6" s="62">
        <v>58090</v>
      </c>
      <c r="E6" s="62">
        <v>1701</v>
      </c>
      <c r="F6" s="62">
        <v>1279</v>
      </c>
      <c r="G6" s="62">
        <v>877</v>
      </c>
      <c r="H6" s="62">
        <v>48</v>
      </c>
      <c r="I6" s="62">
        <v>554</v>
      </c>
      <c r="J6" s="62">
        <v>153</v>
      </c>
      <c r="K6" s="62">
        <v>12</v>
      </c>
      <c r="L6" s="62">
        <v>0</v>
      </c>
      <c r="M6" s="62">
        <v>13</v>
      </c>
      <c r="N6" s="62">
        <v>0</v>
      </c>
      <c r="O6" s="62">
        <v>68</v>
      </c>
      <c r="P6" s="62">
        <v>0</v>
      </c>
      <c r="Q6" s="62">
        <v>42</v>
      </c>
      <c r="R6" s="62">
        <v>0</v>
      </c>
      <c r="S6" s="64">
        <v>0</v>
      </c>
      <c r="T6" s="26">
        <f>SUM(D6:S6)</f>
        <v>62837</v>
      </c>
      <c r="U6" s="14" t="s">
        <v>26</v>
      </c>
      <c r="V6" s="47" t="s">
        <v>52</v>
      </c>
    </row>
    <row r="7" spans="1:22" ht="26.25" customHeight="1" thickBot="1">
      <c r="A7" s="11"/>
      <c r="B7" s="68"/>
      <c r="C7" s="20" t="s">
        <v>21</v>
      </c>
      <c r="D7" s="63">
        <v>17837</v>
      </c>
      <c r="E7" s="63">
        <v>849</v>
      </c>
      <c r="F7" s="63">
        <v>962</v>
      </c>
      <c r="G7" s="63">
        <v>293</v>
      </c>
      <c r="H7" s="63">
        <v>41</v>
      </c>
      <c r="I7" s="63">
        <v>350</v>
      </c>
      <c r="J7" s="63">
        <v>101</v>
      </c>
      <c r="K7" s="63">
        <v>7</v>
      </c>
      <c r="L7" s="63">
        <v>0</v>
      </c>
      <c r="M7" s="63">
        <v>13</v>
      </c>
      <c r="N7" s="63">
        <v>0</v>
      </c>
      <c r="O7" s="63">
        <v>64</v>
      </c>
      <c r="P7" s="63">
        <v>0</v>
      </c>
      <c r="Q7" s="63">
        <v>42</v>
      </c>
      <c r="R7" s="63">
        <v>0</v>
      </c>
      <c r="S7" s="65">
        <v>0</v>
      </c>
      <c r="T7" s="29">
        <f>SUM(D7:S7)</f>
        <v>20559</v>
      </c>
      <c r="U7" s="15" t="s">
        <v>45</v>
      </c>
      <c r="V7" s="48" t="s">
        <v>51</v>
      </c>
    </row>
    <row r="8" spans="1:22" ht="26.25" customHeight="1">
      <c r="A8" s="11"/>
      <c r="B8" s="83" t="s">
        <v>22</v>
      </c>
      <c r="C8" s="21" t="s">
        <v>19</v>
      </c>
      <c r="D8" s="62">
        <v>254347</v>
      </c>
      <c r="E8" s="62">
        <v>16942</v>
      </c>
      <c r="F8" s="62">
        <v>45050</v>
      </c>
      <c r="G8" s="62">
        <v>11929</v>
      </c>
      <c r="H8" s="62">
        <v>428</v>
      </c>
      <c r="I8" s="62">
        <v>3007</v>
      </c>
      <c r="J8" s="62">
        <v>470</v>
      </c>
      <c r="K8" s="62">
        <v>884</v>
      </c>
      <c r="L8" s="62">
        <v>14</v>
      </c>
      <c r="M8" s="62">
        <v>850</v>
      </c>
      <c r="N8" s="62">
        <v>0</v>
      </c>
      <c r="O8" s="62">
        <v>605</v>
      </c>
      <c r="P8" s="62">
        <v>149</v>
      </c>
      <c r="Q8" s="62">
        <v>297</v>
      </c>
      <c r="R8" s="62">
        <v>5</v>
      </c>
      <c r="S8" s="62">
        <v>16</v>
      </c>
      <c r="T8" s="27">
        <f aca="true" t="shared" si="0" ref="T8:T21">SUM(D8:S8)</f>
        <v>334993</v>
      </c>
      <c r="U8" s="16" t="s">
        <v>26</v>
      </c>
      <c r="V8" s="49" t="s">
        <v>53</v>
      </c>
    </row>
    <row r="9" spans="1:22" ht="26.25" customHeight="1" thickBot="1">
      <c r="A9" s="11"/>
      <c r="B9" s="84" t="s">
        <v>21</v>
      </c>
      <c r="C9" s="22" t="s">
        <v>21</v>
      </c>
      <c r="D9" s="63">
        <v>110988</v>
      </c>
      <c r="E9" s="63">
        <v>7679</v>
      </c>
      <c r="F9" s="63">
        <v>29873</v>
      </c>
      <c r="G9" s="63">
        <v>4941</v>
      </c>
      <c r="H9" s="63">
        <v>260</v>
      </c>
      <c r="I9" s="63">
        <v>1560</v>
      </c>
      <c r="J9" s="63">
        <v>280</v>
      </c>
      <c r="K9" s="63">
        <v>403</v>
      </c>
      <c r="L9" s="63">
        <v>9</v>
      </c>
      <c r="M9" s="63">
        <v>727</v>
      </c>
      <c r="N9" s="63">
        <v>0</v>
      </c>
      <c r="O9" s="63">
        <v>521</v>
      </c>
      <c r="P9" s="63">
        <v>47</v>
      </c>
      <c r="Q9" s="63">
        <v>300</v>
      </c>
      <c r="R9" s="63">
        <v>1</v>
      </c>
      <c r="S9" s="63">
        <v>16</v>
      </c>
      <c r="T9" s="29">
        <f t="shared" si="0"/>
        <v>157605</v>
      </c>
      <c r="U9" s="17" t="s">
        <v>45</v>
      </c>
      <c r="V9" s="48" t="s">
        <v>51</v>
      </c>
    </row>
    <row r="10" spans="1:22" ht="26.25" customHeight="1">
      <c r="A10" s="11"/>
      <c r="B10" s="68" t="s">
        <v>23</v>
      </c>
      <c r="C10" s="20" t="s">
        <v>19</v>
      </c>
      <c r="D10" s="62">
        <v>1767250</v>
      </c>
      <c r="E10" s="62">
        <v>60899</v>
      </c>
      <c r="F10" s="62">
        <v>14335</v>
      </c>
      <c r="G10" s="62">
        <v>15633</v>
      </c>
      <c r="H10" s="62">
        <v>2601</v>
      </c>
      <c r="I10" s="62">
        <v>2347</v>
      </c>
      <c r="J10" s="62">
        <v>12565</v>
      </c>
      <c r="K10" s="62">
        <v>1502</v>
      </c>
      <c r="L10" s="64">
        <v>274</v>
      </c>
      <c r="M10" s="62">
        <v>16</v>
      </c>
      <c r="N10" s="62">
        <v>816</v>
      </c>
      <c r="O10" s="62">
        <v>104</v>
      </c>
      <c r="P10" s="62">
        <v>531</v>
      </c>
      <c r="Q10" s="62">
        <v>1011</v>
      </c>
      <c r="R10" s="62">
        <v>8587</v>
      </c>
      <c r="S10" s="62">
        <v>68</v>
      </c>
      <c r="T10" s="27">
        <f t="shared" si="0"/>
        <v>1888539</v>
      </c>
      <c r="U10" s="18" t="s">
        <v>26</v>
      </c>
      <c r="V10" s="49" t="s">
        <v>16</v>
      </c>
    </row>
    <row r="11" spans="1:22" ht="26.25" customHeight="1" thickBot="1">
      <c r="A11" s="45">
        <v>46</v>
      </c>
      <c r="B11" s="68"/>
      <c r="C11" s="20" t="s">
        <v>21</v>
      </c>
      <c r="D11" s="63">
        <v>563334</v>
      </c>
      <c r="E11" s="63">
        <v>30387</v>
      </c>
      <c r="F11" s="63">
        <v>7053</v>
      </c>
      <c r="G11" s="63">
        <v>6915</v>
      </c>
      <c r="H11" s="63">
        <v>1494</v>
      </c>
      <c r="I11" s="63">
        <v>1044</v>
      </c>
      <c r="J11" s="63">
        <v>5774</v>
      </c>
      <c r="K11" s="63">
        <v>458</v>
      </c>
      <c r="L11" s="65">
        <v>145</v>
      </c>
      <c r="M11" s="63">
        <v>9</v>
      </c>
      <c r="N11" s="63">
        <v>559</v>
      </c>
      <c r="O11" s="63">
        <v>101</v>
      </c>
      <c r="P11" s="63">
        <v>509</v>
      </c>
      <c r="Q11" s="63">
        <v>905</v>
      </c>
      <c r="R11" s="63">
        <v>5925</v>
      </c>
      <c r="S11" s="63">
        <v>42</v>
      </c>
      <c r="T11" s="29">
        <f t="shared" si="0"/>
        <v>624654</v>
      </c>
      <c r="U11" s="15" t="s">
        <v>45</v>
      </c>
      <c r="V11" s="48" t="s">
        <v>51</v>
      </c>
    </row>
    <row r="12" spans="1:22" ht="26.25" customHeight="1">
      <c r="A12" s="11"/>
      <c r="B12" s="23" t="s">
        <v>48</v>
      </c>
      <c r="C12" s="21" t="s">
        <v>19</v>
      </c>
      <c r="D12" s="62">
        <v>203919</v>
      </c>
      <c r="E12" s="62">
        <v>11563</v>
      </c>
      <c r="F12" s="62">
        <v>35842</v>
      </c>
      <c r="G12" s="62">
        <v>6141</v>
      </c>
      <c r="H12" s="62">
        <v>157</v>
      </c>
      <c r="I12" s="62">
        <v>1534</v>
      </c>
      <c r="J12" s="62">
        <v>1015</v>
      </c>
      <c r="K12" s="62">
        <v>444</v>
      </c>
      <c r="L12" s="62">
        <v>2</v>
      </c>
      <c r="M12" s="62">
        <v>501</v>
      </c>
      <c r="N12" s="62">
        <v>10</v>
      </c>
      <c r="O12" s="62">
        <v>341</v>
      </c>
      <c r="P12" s="62">
        <v>6</v>
      </c>
      <c r="Q12" s="62">
        <v>700</v>
      </c>
      <c r="R12" s="62">
        <v>95</v>
      </c>
      <c r="S12" s="62">
        <v>8</v>
      </c>
      <c r="T12" s="27">
        <f t="shared" si="0"/>
        <v>262278</v>
      </c>
      <c r="U12" s="16" t="s">
        <v>26</v>
      </c>
      <c r="V12" s="44" t="s">
        <v>15</v>
      </c>
    </row>
    <row r="13" spans="1:22" ht="26.25" customHeight="1" thickBot="1">
      <c r="A13" s="11"/>
      <c r="B13" s="24" t="s">
        <v>49</v>
      </c>
      <c r="C13" s="22" t="s">
        <v>21</v>
      </c>
      <c r="D13" s="63">
        <v>106191</v>
      </c>
      <c r="E13" s="63">
        <v>6200</v>
      </c>
      <c r="F13" s="63">
        <v>27642</v>
      </c>
      <c r="G13" s="63">
        <v>3669</v>
      </c>
      <c r="H13" s="63">
        <v>145</v>
      </c>
      <c r="I13" s="63">
        <v>1192</v>
      </c>
      <c r="J13" s="63">
        <v>528</v>
      </c>
      <c r="K13" s="63">
        <v>220</v>
      </c>
      <c r="L13" s="63">
        <v>2</v>
      </c>
      <c r="M13" s="63">
        <v>456</v>
      </c>
      <c r="N13" s="63">
        <v>10</v>
      </c>
      <c r="O13" s="63">
        <v>328</v>
      </c>
      <c r="P13" s="63">
        <v>4</v>
      </c>
      <c r="Q13" s="63">
        <v>486</v>
      </c>
      <c r="R13" s="63">
        <v>59</v>
      </c>
      <c r="S13" s="63">
        <v>8</v>
      </c>
      <c r="T13" s="29">
        <f t="shared" si="0"/>
        <v>147140</v>
      </c>
      <c r="U13" s="17" t="s">
        <v>45</v>
      </c>
      <c r="V13" s="48" t="s">
        <v>51</v>
      </c>
    </row>
    <row r="14" spans="1:22" ht="26.25" customHeight="1">
      <c r="A14" s="11"/>
      <c r="B14" s="68" t="s">
        <v>24</v>
      </c>
      <c r="C14" s="20" t="s">
        <v>19</v>
      </c>
      <c r="D14" s="62">
        <v>692159</v>
      </c>
      <c r="E14" s="62">
        <v>177407</v>
      </c>
      <c r="F14" s="62">
        <v>265568</v>
      </c>
      <c r="G14" s="62">
        <v>81224</v>
      </c>
      <c r="H14" s="62">
        <v>1827</v>
      </c>
      <c r="I14" s="62">
        <v>11110</v>
      </c>
      <c r="J14" s="62">
        <v>8107</v>
      </c>
      <c r="K14" s="62">
        <v>2936</v>
      </c>
      <c r="L14" s="62">
        <v>317</v>
      </c>
      <c r="M14" s="62">
        <v>21989</v>
      </c>
      <c r="N14" s="62">
        <v>12</v>
      </c>
      <c r="O14" s="62">
        <v>5373</v>
      </c>
      <c r="P14" s="62">
        <v>196</v>
      </c>
      <c r="Q14" s="62">
        <v>4106</v>
      </c>
      <c r="R14" s="62">
        <v>128</v>
      </c>
      <c r="S14" s="62">
        <v>15</v>
      </c>
      <c r="T14" s="27">
        <f t="shared" si="0"/>
        <v>1272474</v>
      </c>
      <c r="U14" s="18" t="s">
        <v>26</v>
      </c>
      <c r="V14" s="50" t="s">
        <v>54</v>
      </c>
    </row>
    <row r="15" spans="1:22" ht="26.25" customHeight="1" thickBot="1">
      <c r="A15" s="11"/>
      <c r="B15" s="68"/>
      <c r="C15" s="20" t="s">
        <v>21</v>
      </c>
      <c r="D15" s="63">
        <v>331817</v>
      </c>
      <c r="E15" s="63">
        <v>86788</v>
      </c>
      <c r="F15" s="63">
        <v>156514</v>
      </c>
      <c r="G15" s="63">
        <v>25009</v>
      </c>
      <c r="H15" s="63">
        <v>957</v>
      </c>
      <c r="I15" s="63">
        <v>8711</v>
      </c>
      <c r="J15" s="63">
        <v>4864</v>
      </c>
      <c r="K15" s="63">
        <v>2015</v>
      </c>
      <c r="L15" s="63">
        <v>203</v>
      </c>
      <c r="M15" s="63">
        <v>13729</v>
      </c>
      <c r="N15" s="63">
        <v>12</v>
      </c>
      <c r="O15" s="63">
        <v>5141</v>
      </c>
      <c r="P15" s="63">
        <v>186</v>
      </c>
      <c r="Q15" s="63">
        <v>3998</v>
      </c>
      <c r="R15" s="63">
        <v>34</v>
      </c>
      <c r="S15" s="63">
        <v>15</v>
      </c>
      <c r="T15" s="29">
        <f t="shared" si="0"/>
        <v>639993</v>
      </c>
      <c r="U15" s="15" t="s">
        <v>45</v>
      </c>
      <c r="V15" s="48" t="s">
        <v>51</v>
      </c>
    </row>
    <row r="16" spans="1:22" ht="26.25" customHeight="1">
      <c r="A16" s="11"/>
      <c r="B16" s="78" t="s">
        <v>50</v>
      </c>
      <c r="C16" s="21" t="s">
        <v>19</v>
      </c>
      <c r="D16" s="62">
        <v>514561</v>
      </c>
      <c r="E16" s="62">
        <v>446983</v>
      </c>
      <c r="F16" s="62">
        <v>38862</v>
      </c>
      <c r="G16" s="62">
        <v>155012</v>
      </c>
      <c r="H16" s="62">
        <v>6843</v>
      </c>
      <c r="I16" s="62">
        <v>903</v>
      </c>
      <c r="J16" s="62">
        <v>13895</v>
      </c>
      <c r="K16" s="62">
        <v>3160</v>
      </c>
      <c r="L16" s="62">
        <v>1190</v>
      </c>
      <c r="M16" s="62">
        <v>620</v>
      </c>
      <c r="N16" s="62">
        <v>1693</v>
      </c>
      <c r="O16" s="62">
        <v>1916</v>
      </c>
      <c r="P16" s="62">
        <v>76</v>
      </c>
      <c r="Q16" s="62">
        <v>2204</v>
      </c>
      <c r="R16" s="62">
        <v>13058</v>
      </c>
      <c r="S16" s="62">
        <v>25</v>
      </c>
      <c r="T16" s="27">
        <f t="shared" si="0"/>
        <v>1201001</v>
      </c>
      <c r="U16" s="16" t="s">
        <v>26</v>
      </c>
      <c r="V16" s="49"/>
    </row>
    <row r="17" spans="1:22" ht="26.25" customHeight="1" thickBot="1">
      <c r="A17" s="11"/>
      <c r="B17" s="79"/>
      <c r="C17" s="22" t="s">
        <v>21</v>
      </c>
      <c r="D17" s="63">
        <v>197300</v>
      </c>
      <c r="E17" s="63">
        <v>262823</v>
      </c>
      <c r="F17" s="63">
        <v>25248</v>
      </c>
      <c r="G17" s="63">
        <v>87761</v>
      </c>
      <c r="H17" s="63">
        <v>6196</v>
      </c>
      <c r="I17" s="63">
        <v>574</v>
      </c>
      <c r="J17" s="63">
        <v>5275</v>
      </c>
      <c r="K17" s="63">
        <v>1791</v>
      </c>
      <c r="L17" s="63">
        <v>619</v>
      </c>
      <c r="M17" s="63">
        <v>606</v>
      </c>
      <c r="N17" s="63">
        <v>997</v>
      </c>
      <c r="O17" s="63">
        <v>1869</v>
      </c>
      <c r="P17" s="63">
        <v>73</v>
      </c>
      <c r="Q17" s="63">
        <v>1972</v>
      </c>
      <c r="R17" s="63">
        <v>6098</v>
      </c>
      <c r="S17" s="63">
        <v>21</v>
      </c>
      <c r="T17" s="29">
        <f t="shared" si="0"/>
        <v>599223</v>
      </c>
      <c r="U17" s="17" t="s">
        <v>45</v>
      </c>
      <c r="V17" s="48" t="s">
        <v>43</v>
      </c>
    </row>
    <row r="18" spans="1:22" ht="26.25" customHeight="1">
      <c r="A18" s="11"/>
      <c r="B18" s="78" t="s">
        <v>57</v>
      </c>
      <c r="C18" s="21" t="s">
        <v>19</v>
      </c>
      <c r="D18" s="62">
        <v>836</v>
      </c>
      <c r="E18" s="62">
        <v>1</v>
      </c>
      <c r="F18" s="62">
        <v>0</v>
      </c>
      <c r="G18" s="62">
        <v>0</v>
      </c>
      <c r="H18" s="62">
        <v>0</v>
      </c>
      <c r="I18" s="62">
        <v>6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27">
        <f t="shared" si="0"/>
        <v>843</v>
      </c>
      <c r="U18" s="18" t="s">
        <v>26</v>
      </c>
      <c r="V18" s="76" t="s">
        <v>58</v>
      </c>
    </row>
    <row r="19" spans="1:22" ht="26.25" customHeight="1" thickBot="1">
      <c r="A19" s="11"/>
      <c r="B19" s="80"/>
      <c r="C19" s="22" t="s">
        <v>21</v>
      </c>
      <c r="D19" s="63">
        <v>242</v>
      </c>
      <c r="E19" s="63">
        <v>1</v>
      </c>
      <c r="F19" s="63">
        <v>0</v>
      </c>
      <c r="G19" s="63">
        <v>0</v>
      </c>
      <c r="H19" s="63">
        <v>0</v>
      </c>
      <c r="I19" s="63">
        <v>4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30">
        <f t="shared" si="0"/>
        <v>247</v>
      </c>
      <c r="U19" s="15" t="s">
        <v>45</v>
      </c>
      <c r="V19" s="77"/>
    </row>
    <row r="20" spans="1:22" s="58" customFormat="1" ht="26.25" customHeight="1">
      <c r="A20" s="12"/>
      <c r="B20" s="66" t="s">
        <v>25</v>
      </c>
      <c r="C20" s="55" t="s">
        <v>19</v>
      </c>
      <c r="D20" s="56">
        <f>SUM(D6,D8,D10,D12,D14,D16,D18)</f>
        <v>3491162</v>
      </c>
      <c r="E20" s="56">
        <f aca="true" t="shared" si="1" ref="E20:S20">SUM(E6,E8,E10,E12,E14,E16,E18)</f>
        <v>715496</v>
      </c>
      <c r="F20" s="56">
        <f t="shared" si="1"/>
        <v>400936</v>
      </c>
      <c r="G20" s="56">
        <f t="shared" si="1"/>
        <v>270816</v>
      </c>
      <c r="H20" s="56">
        <f t="shared" si="1"/>
        <v>11904</v>
      </c>
      <c r="I20" s="56">
        <f t="shared" si="1"/>
        <v>19461</v>
      </c>
      <c r="J20" s="56">
        <f t="shared" si="1"/>
        <v>36205</v>
      </c>
      <c r="K20" s="56">
        <f t="shared" si="1"/>
        <v>8938</v>
      </c>
      <c r="L20" s="56">
        <f t="shared" si="1"/>
        <v>1797</v>
      </c>
      <c r="M20" s="56">
        <f t="shared" si="1"/>
        <v>23989</v>
      </c>
      <c r="N20" s="56">
        <f t="shared" si="1"/>
        <v>2531</v>
      </c>
      <c r="O20" s="56">
        <f t="shared" si="1"/>
        <v>8407</v>
      </c>
      <c r="P20" s="56">
        <f t="shared" si="1"/>
        <v>958</v>
      </c>
      <c r="Q20" s="56">
        <f t="shared" si="1"/>
        <v>8360</v>
      </c>
      <c r="R20" s="56">
        <f t="shared" si="1"/>
        <v>21873</v>
      </c>
      <c r="S20" s="56">
        <f t="shared" si="1"/>
        <v>132</v>
      </c>
      <c r="T20" s="26">
        <f t="shared" si="0"/>
        <v>5022965</v>
      </c>
      <c r="U20" s="57" t="s">
        <v>26</v>
      </c>
      <c r="V20" s="51" t="s">
        <v>14</v>
      </c>
    </row>
    <row r="21" spans="1:22" s="58" customFormat="1" ht="26.25" customHeight="1" thickBot="1">
      <c r="A21" s="12"/>
      <c r="B21" s="67"/>
      <c r="C21" s="52" t="s">
        <v>21</v>
      </c>
      <c r="D21" s="53">
        <f>SUM(D7,D9,D11,D13,D15,D17,D19)</f>
        <v>1327709</v>
      </c>
      <c r="E21" s="54">
        <f aca="true" t="shared" si="2" ref="E21:S21">SUM(E7,E9,E11,E13,E15,E17,E19)</f>
        <v>394727</v>
      </c>
      <c r="F21" s="54">
        <f t="shared" si="2"/>
        <v>247292</v>
      </c>
      <c r="G21" s="54">
        <f t="shared" si="2"/>
        <v>128588</v>
      </c>
      <c r="H21" s="54">
        <f t="shared" si="2"/>
        <v>9093</v>
      </c>
      <c r="I21" s="54">
        <f t="shared" si="2"/>
        <v>13435</v>
      </c>
      <c r="J21" s="54">
        <f t="shared" si="2"/>
        <v>16822</v>
      </c>
      <c r="K21" s="54">
        <f t="shared" si="2"/>
        <v>4894</v>
      </c>
      <c r="L21" s="54">
        <f t="shared" si="2"/>
        <v>978</v>
      </c>
      <c r="M21" s="54">
        <f t="shared" si="2"/>
        <v>15540</v>
      </c>
      <c r="N21" s="54">
        <f t="shared" si="2"/>
        <v>1578</v>
      </c>
      <c r="O21" s="54">
        <f t="shared" si="2"/>
        <v>8024</v>
      </c>
      <c r="P21" s="54">
        <f t="shared" si="2"/>
        <v>819</v>
      </c>
      <c r="Q21" s="54">
        <f t="shared" si="2"/>
        <v>7703</v>
      </c>
      <c r="R21" s="54">
        <f t="shared" si="2"/>
        <v>12117</v>
      </c>
      <c r="S21" s="54">
        <f t="shared" si="2"/>
        <v>102</v>
      </c>
      <c r="T21" s="31">
        <f t="shared" si="0"/>
        <v>2189421</v>
      </c>
      <c r="U21" s="59" t="s">
        <v>45</v>
      </c>
      <c r="V21" s="42"/>
    </row>
    <row r="22" spans="1:22" s="8" customFormat="1" ht="12.75">
      <c r="A22" s="10"/>
      <c r="B22" s="61" t="s">
        <v>17</v>
      </c>
      <c r="C22" s="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T22" s="28"/>
      <c r="U22" s="10"/>
      <c r="V22" s="60" t="s">
        <v>44</v>
      </c>
    </row>
    <row r="28" spans="1:22" ht="15">
      <c r="A28" s="13"/>
      <c r="V28" s="43"/>
    </row>
  </sheetData>
  <mergeCells count="14">
    <mergeCell ref="B1:V1"/>
    <mergeCell ref="B2:V2"/>
    <mergeCell ref="B14:B15"/>
    <mergeCell ref="B8:B9"/>
    <mergeCell ref="U5:V5"/>
    <mergeCell ref="B20:B21"/>
    <mergeCell ref="B10:B11"/>
    <mergeCell ref="U4:V4"/>
    <mergeCell ref="B5:C5"/>
    <mergeCell ref="B4:C4"/>
    <mergeCell ref="B6:B7"/>
    <mergeCell ref="V18:V19"/>
    <mergeCell ref="B16:B17"/>
    <mergeCell ref="B18:B19"/>
  </mergeCells>
  <printOptions/>
  <pageMargins left="0.17" right="0.48" top="1.31" bottom="0.24996875390576176" header="0.5" footer="0.5"/>
  <pageSetup horizontalDpi="1200" verticalDpi="1200" orientation="landscape" paperSize="9" scale="7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2007-03-27T12:19:44Z</cp:lastPrinted>
  <dcterms:created xsi:type="dcterms:W3CDTF">2005-11-06T09:57:30Z</dcterms:created>
  <dcterms:modified xsi:type="dcterms:W3CDTF">2007-03-27T12:21:00Z</dcterms:modified>
  <cp:category/>
  <cp:version/>
  <cp:contentType/>
  <cp:contentStatus/>
</cp:coreProperties>
</file>