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760" windowWidth="11445" windowHeight="9210" tabRatio="602" activeTab="0"/>
  </bookViews>
  <sheets>
    <sheet name="Recovered_Sheet1" sheetId="1" r:id="rId1"/>
  </sheets>
  <definedNames>
    <definedName name="_xlnm.Print_Area" localSheetId="0">'Recovered_Sheet1'!$B:$S</definedName>
  </definedNames>
  <calcPr fullCalcOnLoad="1"/>
</workbook>
</file>

<file path=xl/sharedStrings.xml><?xml version="1.0" encoding="utf-8"?>
<sst xmlns="http://schemas.openxmlformats.org/spreadsheetml/2006/main" count="85" uniqueCount="55">
  <si>
    <t>Ajloun</t>
  </si>
  <si>
    <t>Al-karak</t>
  </si>
  <si>
    <t>Amman</t>
  </si>
  <si>
    <t>Aqaba</t>
  </si>
  <si>
    <t>Dead Sea</t>
  </si>
  <si>
    <t>Irbid</t>
  </si>
  <si>
    <t>Madaba</t>
  </si>
  <si>
    <t>Petra</t>
  </si>
  <si>
    <t>Wade Rum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</si>
  <si>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</si>
  <si>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</si>
  <si>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</si>
  <si>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</si>
  <si>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</si>
  <si>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</si>
  <si>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</si>
  <si>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</si>
  <si>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</si>
  <si>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</si>
  <si>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</si>
  <si>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</si>
  <si>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</si>
  <si>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</si>
  <si>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</si>
  <si>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</si>
  <si>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</si>
  <si>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</si>
  <si>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</si>
  <si>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</si>
  <si>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عجلون</t>
  </si>
  <si>
    <t>وادي رم</t>
  </si>
  <si>
    <t>الكرك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</si>
  <si>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</si>
  <si>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</si>
  <si>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</si>
  <si>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</si>
  <si>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</si>
  <si>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</si>
  <si>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</si>
  <si>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</si>
  <si>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</si>
  <si>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</si>
  <si>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</si>
  <si>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</si>
  <si>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Ma''an Spa</t>
  </si>
  <si>
    <t xml:space="preserve">جنة ماعين </t>
  </si>
  <si>
    <t>AL- Shobaq</t>
  </si>
  <si>
    <t>الشوبك</t>
  </si>
  <si>
    <t xml:space="preserve">عدد النزلاء </t>
  </si>
  <si>
    <t>Balqa</t>
  </si>
  <si>
    <t>Al Tafelieh</t>
  </si>
  <si>
    <t>البلقاء</t>
  </si>
  <si>
    <t>الطفيلة</t>
  </si>
  <si>
    <t xml:space="preserve">                                                             جدول  رقم 6.3 عدد الليالي وعدد نزلاء الفنادق حسب الموقع ومجموعة الدول للفترة كانون ثاني - كانون أول 2021                                                                   </t>
  </si>
  <si>
    <t>Table 6 .3  Beds Night / Arrivals at Classified  Hotels by Location &amp; Country Groups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</si>
</sst>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  <numFmt numFmtId="179" formatCode="0.0%"/>
  </numFmts>
  <fonts count="51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2"/>
    </font>
    <font>
      <b/>
      <sz val="22"/>
      <color indexed="8"/>
      <name val="Times New Roman"/>
      <family val="1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1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readingOrder="1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 readingOrder="1"/>
    </xf>
    <xf numFmtId="3" fontId="5" fillId="35" borderId="19" xfId="0" applyNumberFormat="1" applyFont="1" applyFill="1" applyBorder="1" applyAlignment="1">
      <alignment vertical="center"/>
    </xf>
    <xf numFmtId="3" fontId="5" fillId="35" borderId="20" xfId="0" applyNumberFormat="1" applyFont="1" applyFill="1" applyBorder="1" applyAlignment="1">
      <alignment vertical="center"/>
    </xf>
    <xf numFmtId="3" fontId="5" fillId="35" borderId="21" xfId="0" applyNumberFormat="1" applyFont="1" applyFill="1" applyBorder="1" applyAlignment="1">
      <alignment vertical="center"/>
    </xf>
    <xf numFmtId="3" fontId="5" fillId="35" borderId="22" xfId="0" applyNumberFormat="1" applyFont="1" applyFill="1" applyBorder="1" applyAlignment="1">
      <alignment vertical="center"/>
    </xf>
    <xf numFmtId="3" fontId="7" fillId="35" borderId="23" xfId="0" applyNumberFormat="1" applyFont="1" applyFill="1" applyBorder="1" applyAlignment="1">
      <alignment horizontal="center" vertical="center"/>
    </xf>
    <xf numFmtId="3" fontId="7" fillId="35" borderId="24" xfId="0" applyNumberFormat="1" applyFont="1" applyFill="1" applyBorder="1" applyAlignment="1">
      <alignment horizontal="center" vertical="center"/>
    </xf>
    <xf numFmtId="3" fontId="5" fillId="35" borderId="25" xfId="0" applyNumberFormat="1" applyFont="1" applyFill="1" applyBorder="1" applyAlignment="1">
      <alignment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3" fontId="13" fillId="34" borderId="29" xfId="0" applyNumberFormat="1" applyFont="1" applyFill="1" applyBorder="1" applyAlignment="1">
      <alignment horizontal="center" vertical="center" readingOrder="1"/>
    </xf>
    <xf numFmtId="0" fontId="13" fillId="35" borderId="12" xfId="0" applyFont="1" applyFill="1" applyBorder="1" applyAlignment="1">
      <alignment vertical="center"/>
    </xf>
    <xf numFmtId="3" fontId="13" fillId="35" borderId="19" xfId="0" applyNumberFormat="1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3" fontId="13" fillId="34" borderId="14" xfId="0" applyNumberFormat="1" applyFont="1" applyFill="1" applyBorder="1" applyAlignment="1">
      <alignment horizontal="center" vertical="center" readingOrder="1"/>
    </xf>
    <xf numFmtId="0" fontId="13" fillId="35" borderId="31" xfId="0" applyNumberFormat="1" applyFont="1" applyFill="1" applyBorder="1" applyAlignment="1" applyProtection="1">
      <alignment/>
      <protection/>
    </xf>
    <xf numFmtId="3" fontId="13" fillId="35" borderId="22" xfId="0" applyNumberFormat="1" applyFont="1" applyFill="1" applyBorder="1" applyAlignment="1">
      <alignment horizontal="left" vertical="center"/>
    </xf>
    <xf numFmtId="0" fontId="13" fillId="35" borderId="32" xfId="0" applyFont="1" applyFill="1" applyBorder="1" applyAlignment="1">
      <alignment vertical="center"/>
    </xf>
    <xf numFmtId="3" fontId="13" fillId="35" borderId="21" xfId="0" applyNumberFormat="1" applyFont="1" applyFill="1" applyBorder="1" applyAlignment="1">
      <alignment horizontal="left" vertical="center"/>
    </xf>
    <xf numFmtId="0" fontId="13" fillId="35" borderId="33" xfId="0" applyNumberFormat="1" applyFont="1" applyFill="1" applyBorder="1" applyAlignment="1" applyProtection="1">
      <alignment/>
      <protection/>
    </xf>
    <xf numFmtId="0" fontId="17" fillId="34" borderId="28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vertical="center"/>
    </xf>
    <xf numFmtId="0" fontId="17" fillId="34" borderId="30" xfId="0" applyFont="1" applyFill="1" applyBorder="1" applyAlignment="1">
      <alignment horizontal="center" vertical="center"/>
    </xf>
    <xf numFmtId="3" fontId="13" fillId="35" borderId="20" xfId="0" applyNumberFormat="1" applyFont="1" applyFill="1" applyBorder="1" applyAlignment="1">
      <alignment horizontal="left" vertical="center"/>
    </xf>
    <xf numFmtId="3" fontId="13" fillId="35" borderId="21" xfId="0" applyNumberFormat="1" applyFont="1" applyFill="1" applyBorder="1" applyAlignment="1">
      <alignment horizontal="center" vertical="center"/>
    </xf>
    <xf numFmtId="3" fontId="13" fillId="34" borderId="34" xfId="0" applyNumberFormat="1" applyFont="1" applyFill="1" applyBorder="1" applyAlignment="1">
      <alignment horizontal="center" vertical="center" readingOrder="1"/>
    </xf>
    <xf numFmtId="3" fontId="13" fillId="35" borderId="22" xfId="0" applyNumberFormat="1" applyFont="1" applyFill="1" applyBorder="1" applyAlignment="1">
      <alignment horizontal="center" vertical="top"/>
    </xf>
    <xf numFmtId="0" fontId="17" fillId="35" borderId="13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3" fillId="35" borderId="35" xfId="0" applyNumberFormat="1" applyFont="1" applyFill="1" applyBorder="1" applyAlignment="1" applyProtection="1">
      <alignment/>
      <protection/>
    </xf>
    <xf numFmtId="3" fontId="13" fillId="35" borderId="25" xfId="0" applyNumberFormat="1" applyFont="1" applyFill="1" applyBorder="1" applyAlignment="1">
      <alignment horizontal="left" vertical="center"/>
    </xf>
    <xf numFmtId="3" fontId="17" fillId="36" borderId="13" xfId="0" applyNumberFormat="1" applyFont="1" applyFill="1" applyBorder="1" applyAlignment="1">
      <alignment horizontal="center" vertical="center"/>
    </xf>
    <xf numFmtId="3" fontId="17" fillId="36" borderId="18" xfId="0" applyNumberFormat="1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vertical="center"/>
    </xf>
    <xf numFmtId="9" fontId="15" fillId="34" borderId="0" xfId="0" applyNumberFormat="1" applyFont="1" applyFill="1" applyBorder="1" applyAlignment="1" applyProtection="1">
      <alignment/>
      <protection/>
    </xf>
    <xf numFmtId="3" fontId="13" fillId="35" borderId="13" xfId="0" applyNumberFormat="1" applyFont="1" applyFill="1" applyBorder="1" applyAlignment="1">
      <alignment horizontal="center"/>
    </xf>
    <xf numFmtId="3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3" fontId="7" fillId="35" borderId="37" xfId="0" applyNumberFormat="1" applyFont="1" applyFill="1" applyBorder="1" applyAlignment="1">
      <alignment horizontal="center" vertical="center"/>
    </xf>
    <xf numFmtId="0" fontId="13" fillId="35" borderId="11" xfId="0" applyNumberFormat="1" applyFont="1" applyFill="1" applyBorder="1" applyAlignment="1" applyProtection="1">
      <alignment horizontal="center"/>
      <protection/>
    </xf>
    <xf numFmtId="0" fontId="13" fillId="35" borderId="27" xfId="0" applyNumberFormat="1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3" fontId="9" fillId="35" borderId="38" xfId="0" applyNumberFormat="1" applyFont="1" applyFill="1" applyBorder="1" applyAlignment="1">
      <alignment horizontal="center" vertical="center"/>
    </xf>
    <xf numFmtId="3" fontId="9" fillId="35" borderId="39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5" borderId="23" xfId="0" applyNumberFormat="1" applyFont="1" applyFill="1" applyBorder="1" applyAlignment="1">
      <alignment horizontal="center" vertical="center"/>
    </xf>
    <xf numFmtId="3" fontId="7" fillId="35" borderId="24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 applyProtection="1">
      <alignment horizontal="center"/>
      <protection/>
    </xf>
    <xf numFmtId="0" fontId="13" fillId="35" borderId="26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rightToLeft="1" tabSelected="1" zoomScalePageLayoutView="0" workbookViewId="0" topLeftCell="K10">
      <selection activeCell="Q24" sqref="Q24"/>
    </sheetView>
  </sheetViews>
  <sheetFormatPr defaultColWidth="10.57421875" defaultRowHeight="12.75"/>
  <cols>
    <col min="1" max="1" width="10.57421875" style="1" customWidth="1"/>
    <col min="2" max="3" width="10.57421875" style="3" customWidth="1"/>
    <col min="4" max="4" width="10.57421875" style="2" customWidth="1"/>
    <col min="5" max="5" width="12.421875" style="2" customWidth="1"/>
    <col min="6" max="13" width="10.57421875" style="2" customWidth="1"/>
    <col min="14" max="16" width="10.57421875" style="23" customWidth="1"/>
    <col min="17" max="17" width="12.8515625" style="8" customWidth="1"/>
    <col min="18" max="18" width="10.57421875" style="1" customWidth="1"/>
    <col min="19" max="19" width="10.57421875" style="12" customWidth="1"/>
    <col min="20" max="16384" width="10.57421875" style="1" customWidth="1"/>
  </cols>
  <sheetData>
    <row r="1" spans="2:19" ht="16.5" customHeight="1">
      <c r="B1" s="89" t="s">
        <v>53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2:19" ht="15.75" customHeight="1">
      <c r="B2" s="90" t="s">
        <v>54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ht="16.5" thickBot="1"/>
    <row r="4" spans="2:19" s="10" customFormat="1" ht="23.25" customHeight="1">
      <c r="B4" s="85" t="s">
        <v>36</v>
      </c>
      <c r="C4" s="86"/>
      <c r="D4" s="28" t="s">
        <v>2</v>
      </c>
      <c r="E4" s="29" t="s">
        <v>3</v>
      </c>
      <c r="F4" s="29" t="s">
        <v>7</v>
      </c>
      <c r="G4" s="29" t="s">
        <v>4</v>
      </c>
      <c r="H4" s="29" t="s">
        <v>6</v>
      </c>
      <c r="I4" s="29" t="s">
        <v>5</v>
      </c>
      <c r="J4" s="29" t="s">
        <v>0</v>
      </c>
      <c r="K4" s="29" t="s">
        <v>8</v>
      </c>
      <c r="L4" s="29" t="s">
        <v>1</v>
      </c>
      <c r="M4" s="29" t="s">
        <v>44</v>
      </c>
      <c r="N4" s="46" t="s">
        <v>46</v>
      </c>
      <c r="O4" s="46" t="s">
        <v>49</v>
      </c>
      <c r="P4" s="46" t="s">
        <v>50</v>
      </c>
      <c r="Q4" s="30" t="s">
        <v>9</v>
      </c>
      <c r="R4" s="81" t="s">
        <v>35</v>
      </c>
      <c r="S4" s="82"/>
    </row>
    <row r="5" spans="2:21" s="10" customFormat="1" ht="23.25" customHeight="1" thickBot="1">
      <c r="B5" s="83" t="s">
        <v>13</v>
      </c>
      <c r="C5" s="84"/>
      <c r="D5" s="31" t="s">
        <v>23</v>
      </c>
      <c r="E5" s="32" t="s">
        <v>24</v>
      </c>
      <c r="F5" s="32" t="s">
        <v>25</v>
      </c>
      <c r="G5" s="32" t="s">
        <v>26</v>
      </c>
      <c r="H5" s="32" t="s">
        <v>27</v>
      </c>
      <c r="I5" s="32" t="s">
        <v>28</v>
      </c>
      <c r="J5" s="72" t="s">
        <v>29</v>
      </c>
      <c r="K5" s="33" t="s">
        <v>30</v>
      </c>
      <c r="L5" s="34" t="s">
        <v>31</v>
      </c>
      <c r="M5" s="32" t="s">
        <v>45</v>
      </c>
      <c r="N5" s="45" t="s">
        <v>47</v>
      </c>
      <c r="O5" s="45" t="s">
        <v>51</v>
      </c>
      <c r="P5" s="45" t="s">
        <v>52</v>
      </c>
      <c r="Q5" s="35" t="s">
        <v>20</v>
      </c>
      <c r="R5" s="93" t="s">
        <v>22</v>
      </c>
      <c r="S5" s="94"/>
      <c r="T5" s="17"/>
      <c r="U5" s="17"/>
    </row>
    <row r="6" spans="2:21" ht="26.25" customHeight="1">
      <c r="B6" s="78" t="s">
        <v>15</v>
      </c>
      <c r="C6" s="36" t="s">
        <v>14</v>
      </c>
      <c r="D6" s="26">
        <v>10348</v>
      </c>
      <c r="E6" s="47">
        <v>872</v>
      </c>
      <c r="F6" s="47">
        <v>545</v>
      </c>
      <c r="G6" s="47">
        <v>10311</v>
      </c>
      <c r="H6" s="47">
        <v>17</v>
      </c>
      <c r="I6" s="47">
        <v>9</v>
      </c>
      <c r="J6" s="47">
        <v>0</v>
      </c>
      <c r="K6" s="47">
        <v>174</v>
      </c>
      <c r="L6" s="47">
        <v>0</v>
      </c>
      <c r="M6" s="47">
        <v>28</v>
      </c>
      <c r="N6" s="47">
        <v>0</v>
      </c>
      <c r="O6" s="47">
        <v>0</v>
      </c>
      <c r="P6" s="47">
        <v>29</v>
      </c>
      <c r="Q6" s="48">
        <f aca="true" t="shared" si="0" ref="Q6:Q18">SUM(D6:P6)</f>
        <v>22333</v>
      </c>
      <c r="R6" s="49" t="s">
        <v>21</v>
      </c>
      <c r="S6" s="50" t="s">
        <v>41</v>
      </c>
      <c r="T6" s="19"/>
      <c r="U6" s="18"/>
    </row>
    <row r="7" spans="2:21" ht="26.25" customHeight="1" thickBot="1">
      <c r="B7" s="80"/>
      <c r="C7" s="37" t="s">
        <v>48</v>
      </c>
      <c r="D7" s="27">
        <v>5070</v>
      </c>
      <c r="E7" s="51">
        <v>623</v>
      </c>
      <c r="F7" s="51">
        <v>378</v>
      </c>
      <c r="G7" s="51">
        <v>3755</v>
      </c>
      <c r="H7" s="51">
        <v>17</v>
      </c>
      <c r="I7" s="51">
        <v>6</v>
      </c>
      <c r="J7" s="74">
        <v>0</v>
      </c>
      <c r="K7" s="51">
        <v>121</v>
      </c>
      <c r="L7" s="51">
        <v>0</v>
      </c>
      <c r="M7" s="51">
        <v>14</v>
      </c>
      <c r="N7" s="51">
        <v>0</v>
      </c>
      <c r="O7" s="51">
        <v>0</v>
      </c>
      <c r="P7" s="52">
        <v>27</v>
      </c>
      <c r="Q7" s="53">
        <f t="shared" si="0"/>
        <v>10011</v>
      </c>
      <c r="R7" s="54" t="s">
        <v>34</v>
      </c>
      <c r="S7" s="55" t="s">
        <v>40</v>
      </c>
      <c r="T7" s="19"/>
      <c r="U7" s="18"/>
    </row>
    <row r="8" spans="2:21" ht="26.25" customHeight="1">
      <c r="B8" s="91" t="s">
        <v>17</v>
      </c>
      <c r="C8" s="38" t="s">
        <v>14</v>
      </c>
      <c r="D8" s="26">
        <v>138614</v>
      </c>
      <c r="E8" s="52">
        <v>27365</v>
      </c>
      <c r="F8" s="47">
        <v>25111</v>
      </c>
      <c r="G8" s="47">
        <v>15097</v>
      </c>
      <c r="H8" s="47">
        <v>1316</v>
      </c>
      <c r="I8" s="47">
        <v>90</v>
      </c>
      <c r="J8" s="47">
        <v>0</v>
      </c>
      <c r="K8" s="47">
        <v>2415</v>
      </c>
      <c r="L8" s="47">
        <v>27</v>
      </c>
      <c r="M8" s="47">
        <v>872</v>
      </c>
      <c r="N8" s="47">
        <v>12</v>
      </c>
      <c r="O8" s="52">
        <v>0</v>
      </c>
      <c r="P8" s="47">
        <v>194</v>
      </c>
      <c r="Q8" s="48">
        <f t="shared" si="0"/>
        <v>211113</v>
      </c>
      <c r="R8" s="56" t="s">
        <v>21</v>
      </c>
      <c r="S8" s="57" t="s">
        <v>42</v>
      </c>
      <c r="T8" s="19"/>
      <c r="U8" s="18"/>
    </row>
    <row r="9" spans="2:21" ht="22.5" customHeight="1" thickBot="1">
      <c r="B9" s="92" t="s">
        <v>16</v>
      </c>
      <c r="C9" s="39" t="s">
        <v>16</v>
      </c>
      <c r="D9" s="27">
        <v>79145</v>
      </c>
      <c r="E9" s="51">
        <v>23863</v>
      </c>
      <c r="F9" s="51">
        <v>18635</v>
      </c>
      <c r="G9" s="51">
        <v>11071</v>
      </c>
      <c r="H9" s="51">
        <v>578</v>
      </c>
      <c r="I9" s="51">
        <v>36</v>
      </c>
      <c r="J9" s="74">
        <v>0</v>
      </c>
      <c r="K9" s="51">
        <v>2123</v>
      </c>
      <c r="L9" s="51">
        <v>23</v>
      </c>
      <c r="M9" s="51">
        <v>427</v>
      </c>
      <c r="N9" s="51">
        <v>12</v>
      </c>
      <c r="O9" s="52">
        <v>0</v>
      </c>
      <c r="P9" s="52">
        <v>157</v>
      </c>
      <c r="Q9" s="53">
        <f t="shared" si="0"/>
        <v>136070</v>
      </c>
      <c r="R9" s="58" t="s">
        <v>34</v>
      </c>
      <c r="S9" s="55" t="s">
        <v>40</v>
      </c>
      <c r="T9" s="18"/>
      <c r="U9" s="19"/>
    </row>
    <row r="10" spans="2:21" ht="26.25" customHeight="1">
      <c r="B10" s="80" t="s">
        <v>18</v>
      </c>
      <c r="C10" s="37" t="s">
        <v>14</v>
      </c>
      <c r="D10" s="26">
        <v>826628</v>
      </c>
      <c r="E10" s="47">
        <v>235794</v>
      </c>
      <c r="F10" s="47">
        <v>1831</v>
      </c>
      <c r="G10" s="47">
        <v>54128</v>
      </c>
      <c r="H10" s="47">
        <v>5227</v>
      </c>
      <c r="I10" s="47">
        <v>2062</v>
      </c>
      <c r="J10" s="73">
        <v>0</v>
      </c>
      <c r="K10" s="47">
        <v>1323</v>
      </c>
      <c r="L10" s="47">
        <v>139</v>
      </c>
      <c r="M10" s="47">
        <v>1005</v>
      </c>
      <c r="N10" s="47">
        <v>42</v>
      </c>
      <c r="O10" s="47">
        <v>0</v>
      </c>
      <c r="P10" s="47">
        <v>189</v>
      </c>
      <c r="Q10" s="48">
        <f t="shared" si="0"/>
        <v>1128368</v>
      </c>
      <c r="R10" s="60" t="s">
        <v>21</v>
      </c>
      <c r="S10" s="57" t="s">
        <v>11</v>
      </c>
      <c r="T10" s="19"/>
      <c r="U10" s="18"/>
    </row>
    <row r="11" spans="2:21" ht="23.25" customHeight="1" thickBot="1">
      <c r="B11" s="80"/>
      <c r="C11" s="37" t="s">
        <v>48</v>
      </c>
      <c r="D11" s="27">
        <v>387107</v>
      </c>
      <c r="E11" s="51">
        <v>56383</v>
      </c>
      <c r="F11" s="51">
        <v>1134</v>
      </c>
      <c r="G11" s="51">
        <v>28385</v>
      </c>
      <c r="H11" s="51">
        <v>1467</v>
      </c>
      <c r="I11" s="51">
        <v>778</v>
      </c>
      <c r="J11" s="61">
        <v>0</v>
      </c>
      <c r="K11" s="51">
        <v>1271</v>
      </c>
      <c r="L11" s="51">
        <v>94</v>
      </c>
      <c r="M11" s="51">
        <v>484</v>
      </c>
      <c r="N11" s="51">
        <v>42</v>
      </c>
      <c r="O11" s="52">
        <v>0</v>
      </c>
      <c r="P11" s="52">
        <v>62</v>
      </c>
      <c r="Q11" s="53">
        <f t="shared" si="0"/>
        <v>477207</v>
      </c>
      <c r="R11" s="54" t="s">
        <v>34</v>
      </c>
      <c r="S11" s="55" t="s">
        <v>40</v>
      </c>
      <c r="T11" s="19"/>
      <c r="U11" s="18"/>
    </row>
    <row r="12" spans="2:21" ht="26.25" customHeight="1">
      <c r="B12" s="40" t="s">
        <v>37</v>
      </c>
      <c r="C12" s="38" t="s">
        <v>14</v>
      </c>
      <c r="D12" s="26">
        <v>111557</v>
      </c>
      <c r="E12" s="47">
        <v>11506</v>
      </c>
      <c r="F12" s="47">
        <v>2261</v>
      </c>
      <c r="G12" s="47">
        <v>16378</v>
      </c>
      <c r="H12" s="47">
        <v>499</v>
      </c>
      <c r="I12" s="47">
        <v>536</v>
      </c>
      <c r="J12" s="47">
        <v>0</v>
      </c>
      <c r="K12" s="47">
        <v>775</v>
      </c>
      <c r="L12" s="47">
        <v>19</v>
      </c>
      <c r="M12" s="47">
        <v>329</v>
      </c>
      <c r="N12" s="47">
        <v>3</v>
      </c>
      <c r="O12" s="47">
        <v>0</v>
      </c>
      <c r="P12" s="47">
        <v>157</v>
      </c>
      <c r="Q12" s="48">
        <f t="shared" si="0"/>
        <v>144020</v>
      </c>
      <c r="R12" s="56" t="s">
        <v>21</v>
      </c>
      <c r="S12" s="57" t="s">
        <v>10</v>
      </c>
      <c r="T12" s="19"/>
      <c r="U12" s="18"/>
    </row>
    <row r="13" spans="2:21" ht="21" customHeight="1" thickBot="1">
      <c r="B13" s="41" t="s">
        <v>38</v>
      </c>
      <c r="C13" s="39" t="s">
        <v>16</v>
      </c>
      <c r="D13" s="27">
        <v>56586</v>
      </c>
      <c r="E13" s="74">
        <v>7682</v>
      </c>
      <c r="F13" s="51">
        <v>1478</v>
      </c>
      <c r="G13" s="51">
        <v>9050</v>
      </c>
      <c r="H13" s="51">
        <v>174</v>
      </c>
      <c r="I13" s="51">
        <v>356</v>
      </c>
      <c r="J13" s="51">
        <v>0</v>
      </c>
      <c r="K13" s="51">
        <v>751</v>
      </c>
      <c r="L13" s="51">
        <v>5</v>
      </c>
      <c r="M13" s="51">
        <v>154</v>
      </c>
      <c r="N13" s="51">
        <v>3</v>
      </c>
      <c r="O13" s="51">
        <v>0</v>
      </c>
      <c r="P13" s="52">
        <v>148</v>
      </c>
      <c r="Q13" s="53">
        <f t="shared" si="0"/>
        <v>76387</v>
      </c>
      <c r="R13" s="58" t="s">
        <v>34</v>
      </c>
      <c r="S13" s="55" t="s">
        <v>40</v>
      </c>
      <c r="T13" s="19"/>
      <c r="U13" s="18"/>
    </row>
    <row r="14" spans="2:21" ht="26.25" customHeight="1">
      <c r="B14" s="80" t="s">
        <v>19</v>
      </c>
      <c r="C14" s="37" t="s">
        <v>14</v>
      </c>
      <c r="D14" s="26">
        <v>211811</v>
      </c>
      <c r="E14" s="52">
        <v>164075</v>
      </c>
      <c r="F14" s="47">
        <v>32947</v>
      </c>
      <c r="G14" s="47">
        <v>66778</v>
      </c>
      <c r="H14" s="47">
        <v>6853</v>
      </c>
      <c r="I14" s="47">
        <v>1892</v>
      </c>
      <c r="J14" s="47">
        <v>23</v>
      </c>
      <c r="K14" s="47">
        <v>13349</v>
      </c>
      <c r="L14" s="47">
        <v>356</v>
      </c>
      <c r="M14" s="47">
        <v>3577</v>
      </c>
      <c r="N14" s="47">
        <v>251</v>
      </c>
      <c r="O14" s="52">
        <v>0</v>
      </c>
      <c r="P14" s="47">
        <v>2085</v>
      </c>
      <c r="Q14" s="48">
        <f t="shared" si="0"/>
        <v>503997</v>
      </c>
      <c r="R14" s="60" t="s">
        <v>21</v>
      </c>
      <c r="S14" s="62" t="s">
        <v>43</v>
      </c>
      <c r="T14" s="19"/>
      <c r="U14" s="18"/>
    </row>
    <row r="15" spans="2:19" ht="29.25" customHeight="1" thickBot="1">
      <c r="B15" s="80"/>
      <c r="C15" s="37" t="s">
        <v>16</v>
      </c>
      <c r="D15" s="27">
        <v>131536</v>
      </c>
      <c r="E15" s="51">
        <v>107924</v>
      </c>
      <c r="F15" s="51">
        <v>21590</v>
      </c>
      <c r="G15" s="51">
        <v>36859</v>
      </c>
      <c r="H15" s="51">
        <v>4766</v>
      </c>
      <c r="I15" s="51">
        <v>283</v>
      </c>
      <c r="J15" s="51">
        <v>23</v>
      </c>
      <c r="K15" s="51">
        <v>11734</v>
      </c>
      <c r="L15" s="51">
        <v>310</v>
      </c>
      <c r="M15" s="51">
        <v>1748</v>
      </c>
      <c r="N15" s="51">
        <v>251</v>
      </c>
      <c r="O15" s="52">
        <v>0</v>
      </c>
      <c r="P15" s="52">
        <v>1853</v>
      </c>
      <c r="Q15" s="53">
        <f t="shared" si="0"/>
        <v>318877</v>
      </c>
      <c r="R15" s="54" t="s">
        <v>34</v>
      </c>
      <c r="S15" s="55" t="s">
        <v>40</v>
      </c>
    </row>
    <row r="16" spans="2:20" ht="31.5" customHeight="1">
      <c r="B16" s="87" t="s">
        <v>39</v>
      </c>
      <c r="C16" s="38" t="s">
        <v>14</v>
      </c>
      <c r="D16" s="26">
        <v>360541</v>
      </c>
      <c r="E16" s="47">
        <v>848620</v>
      </c>
      <c r="F16" s="47">
        <v>9644</v>
      </c>
      <c r="G16" s="47">
        <v>349432</v>
      </c>
      <c r="H16" s="47">
        <v>207</v>
      </c>
      <c r="I16" s="59">
        <v>2001</v>
      </c>
      <c r="J16" s="47">
        <v>9727</v>
      </c>
      <c r="K16" s="47">
        <v>26730</v>
      </c>
      <c r="L16" s="47">
        <v>1111</v>
      </c>
      <c r="M16" s="47">
        <v>16171</v>
      </c>
      <c r="N16" s="47">
        <v>306</v>
      </c>
      <c r="O16" s="47">
        <v>32</v>
      </c>
      <c r="P16" s="47">
        <v>856</v>
      </c>
      <c r="Q16" s="48">
        <f t="shared" si="0"/>
        <v>1625378</v>
      </c>
      <c r="R16" s="56" t="s">
        <v>21</v>
      </c>
      <c r="S16" s="63"/>
      <c r="T16" s="19"/>
    </row>
    <row r="17" spans="2:20" ht="21" customHeight="1" thickBot="1">
      <c r="B17" s="88"/>
      <c r="C17" s="39" t="s">
        <v>16</v>
      </c>
      <c r="D17" s="27">
        <v>208756</v>
      </c>
      <c r="E17" s="51">
        <v>485934</v>
      </c>
      <c r="F17" s="51">
        <v>6417</v>
      </c>
      <c r="G17" s="51">
        <v>230958</v>
      </c>
      <c r="H17" s="51">
        <v>122</v>
      </c>
      <c r="I17" s="51">
        <v>963</v>
      </c>
      <c r="J17" s="51">
        <v>9727</v>
      </c>
      <c r="K17" s="51">
        <v>25123</v>
      </c>
      <c r="L17" s="51">
        <v>873</v>
      </c>
      <c r="M17" s="51">
        <v>8710</v>
      </c>
      <c r="N17" s="51">
        <v>306</v>
      </c>
      <c r="O17" s="51">
        <v>8</v>
      </c>
      <c r="P17" s="51">
        <v>569</v>
      </c>
      <c r="Q17" s="64">
        <f t="shared" si="0"/>
        <v>978466</v>
      </c>
      <c r="R17" s="58" t="s">
        <v>34</v>
      </c>
      <c r="S17" s="65" t="s">
        <v>32</v>
      </c>
      <c r="T17" s="19"/>
    </row>
    <row r="18" spans="2:19" s="13" customFormat="1" ht="36" customHeight="1">
      <c r="B18" s="78" t="s">
        <v>20</v>
      </c>
      <c r="C18" s="36" t="s">
        <v>14</v>
      </c>
      <c r="D18" s="43">
        <f>SUM(D6,D8,D10,D12,D14,D16)</f>
        <v>1659499</v>
      </c>
      <c r="E18" s="66">
        <f aca="true" t="shared" si="1" ref="E18:P18">SUM(E6,E8,E10,E12,E14,E16)</f>
        <v>1288232</v>
      </c>
      <c r="F18" s="66">
        <f t="shared" si="1"/>
        <v>72339</v>
      </c>
      <c r="G18" s="66">
        <f t="shared" si="1"/>
        <v>512124</v>
      </c>
      <c r="H18" s="66">
        <f t="shared" si="1"/>
        <v>14119</v>
      </c>
      <c r="I18" s="66">
        <f t="shared" si="1"/>
        <v>6590</v>
      </c>
      <c r="J18" s="66">
        <f t="shared" si="1"/>
        <v>9750</v>
      </c>
      <c r="K18" s="66">
        <f t="shared" si="1"/>
        <v>44766</v>
      </c>
      <c r="L18" s="66">
        <f t="shared" si="1"/>
        <v>1652</v>
      </c>
      <c r="M18" s="66">
        <f t="shared" si="1"/>
        <v>21982</v>
      </c>
      <c r="N18" s="66">
        <f t="shared" si="1"/>
        <v>614</v>
      </c>
      <c r="O18" s="66">
        <f t="shared" si="1"/>
        <v>32</v>
      </c>
      <c r="P18" s="66">
        <f t="shared" si="1"/>
        <v>3510</v>
      </c>
      <c r="Q18" s="70">
        <f t="shared" si="0"/>
        <v>3635209</v>
      </c>
      <c r="R18" s="75" t="s">
        <v>21</v>
      </c>
      <c r="S18" s="77" t="s">
        <v>9</v>
      </c>
    </row>
    <row r="19" spans="2:20" s="13" customFormat="1" ht="34.5" customHeight="1" thickBot="1">
      <c r="B19" s="79"/>
      <c r="C19" s="42" t="s">
        <v>48</v>
      </c>
      <c r="D19" s="44">
        <f>SUM(D7,D9,D11,D13,D15,D17)</f>
        <v>868200</v>
      </c>
      <c r="E19" s="67">
        <f aca="true" t="shared" si="2" ref="E19:P19">SUM(E7,E9,E11,E13,E15,E17)</f>
        <v>682409</v>
      </c>
      <c r="F19" s="67">
        <f t="shared" si="2"/>
        <v>49632</v>
      </c>
      <c r="G19" s="67">
        <f t="shared" si="2"/>
        <v>320078</v>
      </c>
      <c r="H19" s="67">
        <f t="shared" si="2"/>
        <v>7124</v>
      </c>
      <c r="I19" s="67">
        <f t="shared" si="2"/>
        <v>2422</v>
      </c>
      <c r="J19" s="67">
        <f t="shared" si="2"/>
        <v>9750</v>
      </c>
      <c r="K19" s="67">
        <f t="shared" si="2"/>
        <v>41123</v>
      </c>
      <c r="L19" s="67">
        <f t="shared" si="2"/>
        <v>1305</v>
      </c>
      <c r="M19" s="67">
        <f t="shared" si="2"/>
        <v>11537</v>
      </c>
      <c r="N19" s="67">
        <f t="shared" si="2"/>
        <v>614</v>
      </c>
      <c r="O19" s="67">
        <f t="shared" si="2"/>
        <v>8</v>
      </c>
      <c r="P19" s="67">
        <f t="shared" si="2"/>
        <v>2816</v>
      </c>
      <c r="Q19" s="71">
        <f>SUM(Q7,Q9,Q11,Q13,Q15,Q17)</f>
        <v>1997018</v>
      </c>
      <c r="R19" s="68" t="s">
        <v>34</v>
      </c>
      <c r="S19" s="69"/>
      <c r="T19" s="76"/>
    </row>
    <row r="20" spans="2:21" s="5" customFormat="1" ht="51.75" customHeight="1">
      <c r="B20" s="15" t="s">
        <v>12</v>
      </c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24"/>
      <c r="O20" s="24"/>
      <c r="P20" s="24"/>
      <c r="Q20" s="9"/>
      <c r="R20" s="7"/>
      <c r="S20" s="14" t="s">
        <v>33</v>
      </c>
      <c r="T20" s="21"/>
      <c r="U20" s="20"/>
    </row>
    <row r="21" spans="17:21" ht="15.75">
      <c r="Q21" s="16"/>
      <c r="T21" s="21"/>
      <c r="U21" s="18"/>
    </row>
    <row r="22" spans="17:21" ht="15.75">
      <c r="Q22" s="22"/>
      <c r="T22" s="21"/>
      <c r="U22" s="18"/>
    </row>
    <row r="23" spans="17:21" ht="15.75">
      <c r="Q23" s="2"/>
      <c r="T23" s="18"/>
      <c r="U23" s="18"/>
    </row>
    <row r="24" spans="17:21" ht="15.75">
      <c r="Q24" s="16"/>
      <c r="T24" s="18"/>
      <c r="U24" s="18"/>
    </row>
    <row r="25" spans="17:21" ht="15.75">
      <c r="Q25" s="16"/>
      <c r="T25" s="21"/>
      <c r="U25" s="18"/>
    </row>
    <row r="26" spans="4:21" ht="1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  <c r="O26" s="25"/>
      <c r="P26" s="25"/>
      <c r="Q26" s="16"/>
      <c r="S26" s="11"/>
      <c r="T26" s="21"/>
      <c r="U26" s="18"/>
    </row>
    <row r="27" spans="4:21" ht="15.7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  <c r="O27" s="25"/>
      <c r="P27" s="25"/>
      <c r="Q27" s="22"/>
      <c r="T27" s="21"/>
      <c r="U27" s="18"/>
    </row>
    <row r="28" spans="20:21" ht="15.75">
      <c r="T28" s="21"/>
      <c r="U28" s="18"/>
    </row>
    <row r="29" spans="20:21" ht="15.75">
      <c r="T29" s="21"/>
      <c r="U29" s="18"/>
    </row>
    <row r="30" spans="20:21" ht="15.75">
      <c r="T30" s="21"/>
      <c r="U30" s="18"/>
    </row>
    <row r="31" spans="20:21" ht="15.75">
      <c r="T31" s="21"/>
      <c r="U31" s="18"/>
    </row>
    <row r="32" spans="20:21" ht="15.75">
      <c r="T32" s="21"/>
      <c r="U32" s="18"/>
    </row>
    <row r="33" spans="20:21" ht="15.75">
      <c r="T33" s="21"/>
      <c r="U33" s="18"/>
    </row>
    <row r="34" spans="20:21" ht="15.75">
      <c r="T34" s="18"/>
      <c r="U34" s="18"/>
    </row>
    <row r="35" spans="20:21" ht="15.75">
      <c r="T35" s="18"/>
      <c r="U35" s="18"/>
    </row>
    <row r="36" spans="20:21" ht="15.75">
      <c r="T36" s="18"/>
      <c r="U36" s="18"/>
    </row>
    <row r="37" spans="20:21" ht="15.75">
      <c r="T37" s="18"/>
      <c r="U37" s="18"/>
    </row>
    <row r="38" spans="20:21" ht="15.75">
      <c r="T38" s="18"/>
      <c r="U38" s="18"/>
    </row>
  </sheetData>
  <sheetProtection/>
  <mergeCells count="12">
    <mergeCell ref="B1:S1"/>
    <mergeCell ref="B2:S2"/>
    <mergeCell ref="B14:B15"/>
    <mergeCell ref="B8:B9"/>
    <mergeCell ref="R5:S5"/>
    <mergeCell ref="B18:B19"/>
    <mergeCell ref="B10:B11"/>
    <mergeCell ref="R4:S4"/>
    <mergeCell ref="B5:C5"/>
    <mergeCell ref="B4:C4"/>
    <mergeCell ref="B6:B7"/>
    <mergeCell ref="B16:B17"/>
  </mergeCells>
  <printOptions/>
  <pageMargins left="0.17" right="0.2" top="1.31" bottom="0.249968753905762" header="0.5" footer="0.5"/>
  <pageSetup fitToHeight="1" fitToWidth="1" horizontalDpi="1200" verticalDpi="1200" orientation="landscape" paperSize="9" scale="6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Sahar Alafeshat</cp:lastModifiedBy>
  <cp:lastPrinted>2020-02-20T08:51:28Z</cp:lastPrinted>
  <dcterms:created xsi:type="dcterms:W3CDTF">2005-11-06T09:57:30Z</dcterms:created>
  <dcterms:modified xsi:type="dcterms:W3CDTF">2022-02-13T12:05:16Z</dcterms:modified>
  <cp:category/>
  <cp:version/>
  <cp:contentType/>
  <cp:contentStatus/>
</cp:coreProperties>
</file>