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810" windowHeight="966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<sst xmlns="http://schemas.openxmlformats.org/spreadsheetml/2006/main" count="88" uniqueCount="59">
  <si>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Al-karak</t>
  </si>
  <si>
    <t>Al-Shobaq</t>
  </si>
  <si>
    <t>Amman</t>
  </si>
  <si>
    <t>Aqaba</t>
  </si>
  <si>
    <t>Dead Sea</t>
  </si>
  <si>
    <t>Irbid</t>
  </si>
  <si>
    <t>Madaba</t>
  </si>
  <si>
    <t>Petra</t>
  </si>
  <si>
    <t>Wade Rum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</si>
  <si>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</si>
  <si>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</si>
  <si>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</si>
  <si>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</si>
  <si>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</si>
  <si>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</si>
  <si>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</si>
  <si>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</si>
  <si>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</si>
  <si>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</si>
  <si>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</si>
  <si>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</si>
  <si>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</si>
  <si>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</si>
  <si>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</si>
  <si>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</si>
  <si>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</si>
  <si>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</si>
  <si>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وادي رم</t>
  </si>
  <si>
    <t>الكرك</t>
  </si>
  <si>
    <t>الشوبك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</si>
  <si>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</si>
  <si>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</si>
  <si>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</si>
  <si>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</si>
  <si>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</si>
  <si>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</si>
  <si>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</si>
  <si>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</si>
  <si>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</si>
  <si>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</si>
  <si>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</si>
  <si>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</si>
  <si>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الفحيص</t>
  </si>
  <si>
    <t>Fuhais</t>
  </si>
  <si>
    <t>* اولية</t>
  </si>
  <si>
    <t>* Preliminary</t>
  </si>
  <si>
    <t>جنة ماعين</t>
  </si>
  <si>
    <t>Ma"an Spa</t>
  </si>
  <si>
    <t>Al Tafelieh</t>
  </si>
  <si>
    <t>الطفيلة</t>
  </si>
  <si>
    <t>المجموع</t>
  </si>
  <si>
    <t xml:space="preserve">Total </t>
  </si>
  <si>
    <t xml:space="preserve">المجموع </t>
  </si>
  <si>
    <t xml:space="preserve">المفرق </t>
  </si>
  <si>
    <t>almafraq</t>
  </si>
  <si>
    <t xml:space="preserve"> جدول رقم  6.4عدد الليالي وعدد نزلاء الفنادق المصنفة حسب الموقع ومجموعة الدول  للفترة  كانون ثاني - حزيران 2022*</t>
  </si>
  <si>
    <t>Table 6 .4 Beds Night / Arrivals at Classified Hotels by Location &amp; Country Groups, Jan. - June 2022*</t>
  </si>
  <si>
    <t>عجلون</t>
  </si>
  <si>
    <t>Ajlun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</si>
</sst>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  <numFmt numFmtId="179" formatCode="#,##0.0"/>
    <numFmt numFmtId="180" formatCode="0.0"/>
    <numFmt numFmtId="181" formatCode="0.0%"/>
    <numFmt numFmtId="182" formatCode="0.000"/>
  </numFmts>
  <fonts count="47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3" fontId="4" fillId="33" borderId="1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0" fontId="10" fillId="33" borderId="0" xfId="0" applyNumberFormat="1" applyFont="1" applyFill="1" applyBorder="1" applyAlignment="1" applyProtection="1">
      <alignment readingOrder="1"/>
      <protection/>
    </xf>
    <xf numFmtId="0" fontId="11" fillId="33" borderId="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readingOrder="1"/>
    </xf>
    <xf numFmtId="0" fontId="11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5" fillId="33" borderId="13" xfId="0" applyNumberFormat="1" applyFont="1" applyFill="1" applyBorder="1" applyAlignment="1">
      <alignment horizontal="center" vertical="center" readingOrder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readingOrder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right" readingOrder="2"/>
      <protection/>
    </xf>
    <xf numFmtId="38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1" fillId="33" borderId="20" xfId="0" applyFont="1" applyFill="1" applyBorder="1" applyAlignment="1">
      <alignment horizontal="center" vertical="center" readingOrder="1"/>
    </xf>
    <xf numFmtId="3" fontId="4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left" vertical="center"/>
    </xf>
    <xf numFmtId="3" fontId="8" fillId="34" borderId="16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 readingOrder="1"/>
    </xf>
    <xf numFmtId="3" fontId="4" fillId="33" borderId="24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center" vertical="center" readingOrder="1"/>
    </xf>
    <xf numFmtId="3" fontId="5" fillId="33" borderId="14" xfId="0" applyNumberFormat="1" applyFont="1" applyFill="1" applyBorder="1" applyAlignment="1">
      <alignment horizontal="center" vertical="center" readingOrder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NumberFormat="1" applyFont="1" applyFill="1" applyBorder="1" applyAlignment="1" applyProtection="1">
      <alignment horizontal="center"/>
      <protection/>
    </xf>
    <xf numFmtId="0" fontId="4" fillId="33" borderId="29" xfId="0" applyNumberFormat="1" applyFont="1" applyFill="1" applyBorder="1" applyAlignment="1" applyProtection="1">
      <alignment horizontal="center"/>
      <protection/>
    </xf>
    <xf numFmtId="3" fontId="5" fillId="35" borderId="13" xfId="0" applyNumberFormat="1" applyFont="1" applyFill="1" applyBorder="1" applyAlignment="1">
      <alignment horizontal="center" vertical="center" readingOrder="1"/>
    </xf>
    <xf numFmtId="3" fontId="5" fillId="35" borderId="23" xfId="0" applyNumberFormat="1" applyFont="1" applyFill="1" applyBorder="1" applyAlignment="1">
      <alignment horizontal="center" vertical="center" readingOrder="1"/>
    </xf>
    <xf numFmtId="0" fontId="11" fillId="33" borderId="10" xfId="0" applyNumberFormat="1" applyFont="1" applyFill="1" applyBorder="1" applyAlignment="1" applyProtection="1">
      <alignment horizontal="center"/>
      <protection/>
    </xf>
    <xf numFmtId="0" fontId="11" fillId="33" borderId="16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 vertical="center"/>
    </xf>
    <xf numFmtId="0" fontId="11" fillId="33" borderId="31" xfId="0" applyNumberFormat="1" applyFont="1" applyFill="1" applyBorder="1" applyAlignment="1" applyProtection="1">
      <alignment horizontal="center"/>
      <protection/>
    </xf>
    <xf numFmtId="0" fontId="11" fillId="33" borderId="15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rightToLeft="1" tabSelected="1" zoomScale="140" zoomScaleNormal="140" zoomScalePageLayoutView="0" workbookViewId="0" topLeftCell="K1">
      <selection activeCell="V7" sqref="V7"/>
    </sheetView>
  </sheetViews>
  <sheetFormatPr defaultColWidth="11.421875" defaultRowHeight="12.75"/>
  <cols>
    <col min="1" max="1" width="14.421875" style="5" customWidth="1"/>
    <col min="2" max="2" width="8.140625" style="5" customWidth="1"/>
    <col min="3" max="3" width="8.7109375" style="3" customWidth="1"/>
    <col min="4" max="4" width="9.57421875" style="3" customWidth="1"/>
    <col min="5" max="5" width="8.28125" style="3" customWidth="1"/>
    <col min="6" max="6" width="8.00390625" style="3" customWidth="1"/>
    <col min="7" max="7" width="9.00390625" style="3" customWidth="1"/>
    <col min="8" max="9" width="9.140625" style="3" customWidth="1"/>
    <col min="10" max="12" width="8.7109375" style="3" customWidth="1"/>
    <col min="13" max="13" width="9.28125" style="3" customWidth="1"/>
    <col min="14" max="14" width="6.140625" style="3" hidden="1" customWidth="1"/>
    <col min="15" max="16" width="9.57421875" style="3" customWidth="1"/>
    <col min="17" max="17" width="11.00390625" style="12" customWidth="1"/>
    <col min="18" max="18" width="12.57421875" style="1" customWidth="1"/>
    <col min="19" max="19" width="18.140625" style="17" customWidth="1"/>
    <col min="20" max="16384" width="11.421875" style="1" customWidth="1"/>
  </cols>
  <sheetData>
    <row r="1" spans="1:19" ht="16.5" customHeight="1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.75" customHeight="1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ht="16.5" thickBot="1"/>
    <row r="4" spans="1:37" s="16" customFormat="1" ht="23.25" customHeight="1">
      <c r="A4" s="64" t="s">
        <v>34</v>
      </c>
      <c r="B4" s="65"/>
      <c r="C4" s="25" t="s">
        <v>21</v>
      </c>
      <c r="D4" s="26" t="s">
        <v>22</v>
      </c>
      <c r="E4" s="26" t="s">
        <v>23</v>
      </c>
      <c r="F4" s="26" t="s">
        <v>24</v>
      </c>
      <c r="G4" s="26" t="s">
        <v>25</v>
      </c>
      <c r="H4" s="26" t="s">
        <v>26</v>
      </c>
      <c r="I4" s="26" t="s">
        <v>57</v>
      </c>
      <c r="J4" s="26" t="s">
        <v>27</v>
      </c>
      <c r="K4" s="26" t="s">
        <v>28</v>
      </c>
      <c r="L4" s="26" t="s">
        <v>46</v>
      </c>
      <c r="M4" s="26" t="s">
        <v>29</v>
      </c>
      <c r="N4" s="23" t="s">
        <v>42</v>
      </c>
      <c r="O4" s="26" t="s">
        <v>49</v>
      </c>
      <c r="P4" s="26" t="s">
        <v>53</v>
      </c>
      <c r="Q4" s="15" t="s">
        <v>50</v>
      </c>
      <c r="R4" s="57" t="s">
        <v>33</v>
      </c>
      <c r="S4" s="58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24"/>
      <c r="AK4" s="24"/>
    </row>
    <row r="5" spans="1:19" s="16" customFormat="1" ht="23.25" customHeight="1" thickBot="1">
      <c r="A5" s="59" t="s">
        <v>12</v>
      </c>
      <c r="B5" s="60"/>
      <c r="C5" s="21" t="s">
        <v>2</v>
      </c>
      <c r="D5" s="27" t="s">
        <v>3</v>
      </c>
      <c r="E5" s="27" t="s">
        <v>7</v>
      </c>
      <c r="F5" s="27" t="s">
        <v>4</v>
      </c>
      <c r="G5" s="27" t="s">
        <v>6</v>
      </c>
      <c r="H5" s="27" t="s">
        <v>5</v>
      </c>
      <c r="I5" s="27" t="s">
        <v>58</v>
      </c>
      <c r="J5" s="27" t="s">
        <v>8</v>
      </c>
      <c r="K5" s="27" t="s">
        <v>0</v>
      </c>
      <c r="L5" s="27" t="s">
        <v>47</v>
      </c>
      <c r="M5" s="27" t="s">
        <v>1</v>
      </c>
      <c r="N5" s="22" t="s">
        <v>43</v>
      </c>
      <c r="O5" s="27" t="s">
        <v>48</v>
      </c>
      <c r="P5" s="27" t="s">
        <v>54</v>
      </c>
      <c r="Q5" s="34" t="s">
        <v>51</v>
      </c>
      <c r="R5" s="68" t="s">
        <v>20</v>
      </c>
      <c r="S5" s="69"/>
    </row>
    <row r="6" spans="1:20" ht="26.25" customHeight="1" thickBot="1">
      <c r="A6" s="61" t="s">
        <v>14</v>
      </c>
      <c r="B6" s="10" t="s">
        <v>13</v>
      </c>
      <c r="C6" s="36">
        <v>5233</v>
      </c>
      <c r="D6" s="36">
        <v>504</v>
      </c>
      <c r="E6" s="36">
        <v>475</v>
      </c>
      <c r="F6" s="36">
        <v>1428</v>
      </c>
      <c r="G6" s="36">
        <v>41</v>
      </c>
      <c r="H6" s="36">
        <v>31</v>
      </c>
      <c r="I6" s="36"/>
      <c r="J6" s="36">
        <v>2</v>
      </c>
      <c r="K6" s="36">
        <v>0</v>
      </c>
      <c r="L6" s="36">
        <v>0</v>
      </c>
      <c r="M6" s="2">
        <v>0</v>
      </c>
      <c r="N6" s="2"/>
      <c r="O6" s="36">
        <v>10</v>
      </c>
      <c r="P6" s="36"/>
      <c r="Q6" s="20">
        <f>SUM(C6:P6)</f>
        <v>7724</v>
      </c>
      <c r="R6" s="52" t="s">
        <v>19</v>
      </c>
      <c r="S6" s="40" t="s">
        <v>39</v>
      </c>
      <c r="T6" s="32"/>
    </row>
    <row r="7" spans="1:20" ht="26.25" customHeight="1" thickBot="1">
      <c r="A7" s="62"/>
      <c r="B7" s="11" t="s">
        <v>15</v>
      </c>
      <c r="C7" s="37">
        <v>3206</v>
      </c>
      <c r="D7" s="37">
        <v>426</v>
      </c>
      <c r="E7" s="37">
        <v>281</v>
      </c>
      <c r="F7" s="37">
        <v>884</v>
      </c>
      <c r="G7" s="37">
        <v>20</v>
      </c>
      <c r="H7" s="37">
        <v>2</v>
      </c>
      <c r="I7" s="37"/>
      <c r="J7" s="37">
        <v>2</v>
      </c>
      <c r="K7" s="37">
        <v>0</v>
      </c>
      <c r="L7" s="37">
        <v>0</v>
      </c>
      <c r="M7" s="4">
        <v>0</v>
      </c>
      <c r="N7" s="4"/>
      <c r="O7" s="37">
        <v>8</v>
      </c>
      <c r="P7" s="37"/>
      <c r="Q7" s="20">
        <f>SUM(C7:P7)</f>
        <v>4829</v>
      </c>
      <c r="R7" s="53" t="s">
        <v>32</v>
      </c>
      <c r="S7" s="41" t="s">
        <v>38</v>
      </c>
      <c r="T7" s="32"/>
    </row>
    <row r="8" spans="1:20" ht="26.25" customHeight="1">
      <c r="A8" s="61" t="s">
        <v>16</v>
      </c>
      <c r="B8" s="10" t="s">
        <v>13</v>
      </c>
      <c r="C8" s="36">
        <v>92439</v>
      </c>
      <c r="D8" s="36">
        <v>30678</v>
      </c>
      <c r="E8" s="36">
        <v>26204</v>
      </c>
      <c r="F8" s="36">
        <v>17203</v>
      </c>
      <c r="G8" s="36">
        <v>650</v>
      </c>
      <c r="H8" s="36">
        <v>30</v>
      </c>
      <c r="I8" s="36"/>
      <c r="J8" s="36">
        <v>2025</v>
      </c>
      <c r="K8" s="36">
        <v>62</v>
      </c>
      <c r="L8" s="36">
        <v>23</v>
      </c>
      <c r="M8" s="2">
        <v>7</v>
      </c>
      <c r="N8" s="2"/>
      <c r="O8" s="36">
        <v>72</v>
      </c>
      <c r="P8" s="36"/>
      <c r="Q8" s="20">
        <f aca="true" t="shared" si="0" ref="Q8:Q17">SUM(C8:P8)</f>
        <v>169393</v>
      </c>
      <c r="R8" s="52" t="s">
        <v>19</v>
      </c>
      <c r="S8" s="40" t="s">
        <v>40</v>
      </c>
      <c r="T8" s="32"/>
    </row>
    <row r="9" spans="1:20" ht="26.25" customHeight="1" thickBot="1">
      <c r="A9" s="62"/>
      <c r="B9" s="11" t="s">
        <v>15</v>
      </c>
      <c r="C9" s="46">
        <v>54404</v>
      </c>
      <c r="D9" s="46">
        <v>22491</v>
      </c>
      <c r="E9" s="46">
        <v>14840</v>
      </c>
      <c r="F9" s="46">
        <v>11709</v>
      </c>
      <c r="G9" s="46">
        <v>511</v>
      </c>
      <c r="H9" s="46">
        <v>13</v>
      </c>
      <c r="I9" s="46"/>
      <c r="J9" s="46">
        <v>1863</v>
      </c>
      <c r="K9" s="46">
        <v>62</v>
      </c>
      <c r="L9" s="44">
        <v>13</v>
      </c>
      <c r="M9" s="45">
        <v>7</v>
      </c>
      <c r="N9" s="45"/>
      <c r="O9" s="44">
        <v>67</v>
      </c>
      <c r="P9" s="44"/>
      <c r="Q9" s="47">
        <f t="shared" si="0"/>
        <v>105980</v>
      </c>
      <c r="R9" s="53" t="s">
        <v>32</v>
      </c>
      <c r="S9" s="41" t="s">
        <v>38</v>
      </c>
      <c r="T9" s="32"/>
    </row>
    <row r="10" spans="1:20" ht="26.25" customHeight="1">
      <c r="A10" s="61" t="s">
        <v>17</v>
      </c>
      <c r="B10" s="10" t="s">
        <v>13</v>
      </c>
      <c r="C10" s="36">
        <v>327546</v>
      </c>
      <c r="D10" s="36">
        <v>37217</v>
      </c>
      <c r="E10" s="36">
        <v>1129</v>
      </c>
      <c r="F10" s="36">
        <v>38890</v>
      </c>
      <c r="G10" s="36">
        <v>310</v>
      </c>
      <c r="H10" s="36">
        <v>1830</v>
      </c>
      <c r="I10" s="36">
        <v>26</v>
      </c>
      <c r="J10" s="36">
        <v>635</v>
      </c>
      <c r="K10" s="36">
        <v>97</v>
      </c>
      <c r="L10" s="36">
        <v>14</v>
      </c>
      <c r="M10" s="2">
        <v>28</v>
      </c>
      <c r="N10" s="2"/>
      <c r="O10" s="36">
        <v>31</v>
      </c>
      <c r="P10" s="36"/>
      <c r="Q10" s="20">
        <f t="shared" si="0"/>
        <v>407753</v>
      </c>
      <c r="R10" s="52" t="s">
        <v>19</v>
      </c>
      <c r="S10" s="40" t="s">
        <v>10</v>
      </c>
      <c r="T10" s="32"/>
    </row>
    <row r="11" spans="1:20" ht="26.25" customHeight="1" thickBot="1">
      <c r="A11" s="62"/>
      <c r="B11" s="11" t="s">
        <v>15</v>
      </c>
      <c r="C11" s="37">
        <v>190319</v>
      </c>
      <c r="D11" s="37">
        <v>25408</v>
      </c>
      <c r="E11" s="37">
        <v>632</v>
      </c>
      <c r="F11" s="37">
        <v>23241</v>
      </c>
      <c r="G11" s="37">
        <v>209</v>
      </c>
      <c r="H11" s="37">
        <v>1330</v>
      </c>
      <c r="I11" s="37">
        <v>26</v>
      </c>
      <c r="J11" s="37">
        <v>630</v>
      </c>
      <c r="K11" s="37">
        <v>82</v>
      </c>
      <c r="L11" s="37">
        <v>8</v>
      </c>
      <c r="M11" s="4">
        <v>28</v>
      </c>
      <c r="N11" s="4"/>
      <c r="O11" s="37">
        <v>26</v>
      </c>
      <c r="P11" s="37"/>
      <c r="Q11" s="47">
        <f t="shared" si="0"/>
        <v>241939</v>
      </c>
      <c r="R11" s="53" t="s">
        <v>32</v>
      </c>
      <c r="S11" s="41" t="s">
        <v>38</v>
      </c>
      <c r="T11" s="32"/>
    </row>
    <row r="12" spans="1:20" ht="26.25" customHeight="1">
      <c r="A12" s="61" t="s">
        <v>35</v>
      </c>
      <c r="B12" s="10" t="s">
        <v>13</v>
      </c>
      <c r="C12" s="36">
        <v>40974</v>
      </c>
      <c r="D12" s="36">
        <v>9326</v>
      </c>
      <c r="E12" s="36">
        <v>3322</v>
      </c>
      <c r="F12" s="36">
        <v>6888</v>
      </c>
      <c r="G12" s="36">
        <v>140</v>
      </c>
      <c r="H12" s="36">
        <v>435</v>
      </c>
      <c r="I12" s="36"/>
      <c r="J12" s="36">
        <v>717</v>
      </c>
      <c r="K12" s="36">
        <v>27</v>
      </c>
      <c r="L12" s="36">
        <v>4</v>
      </c>
      <c r="M12" s="2">
        <v>8</v>
      </c>
      <c r="N12" s="2"/>
      <c r="O12" s="36">
        <v>39</v>
      </c>
      <c r="P12" s="36"/>
      <c r="Q12" s="20">
        <f t="shared" si="0"/>
        <v>61880</v>
      </c>
      <c r="R12" s="52" t="s">
        <v>19</v>
      </c>
      <c r="S12" s="40" t="s">
        <v>9</v>
      </c>
      <c r="T12" s="32"/>
    </row>
    <row r="13" spans="1:20" ht="26.25" customHeight="1" thickBot="1">
      <c r="A13" s="62" t="s">
        <v>36</v>
      </c>
      <c r="B13" s="11" t="s">
        <v>15</v>
      </c>
      <c r="C13" s="37">
        <v>25530</v>
      </c>
      <c r="D13" s="37">
        <v>6729</v>
      </c>
      <c r="E13" s="37">
        <v>2024</v>
      </c>
      <c r="F13" s="37">
        <v>3773</v>
      </c>
      <c r="G13" s="37">
        <v>119</v>
      </c>
      <c r="H13" s="37">
        <v>127</v>
      </c>
      <c r="I13" s="37"/>
      <c r="J13" s="37">
        <v>657</v>
      </c>
      <c r="K13" s="37">
        <v>12</v>
      </c>
      <c r="L13" s="37">
        <v>2</v>
      </c>
      <c r="M13" s="4">
        <v>8</v>
      </c>
      <c r="N13" s="4"/>
      <c r="O13" s="37">
        <v>37</v>
      </c>
      <c r="P13" s="37"/>
      <c r="Q13" s="47">
        <f t="shared" si="0"/>
        <v>39018</v>
      </c>
      <c r="R13" s="53" t="s">
        <v>32</v>
      </c>
      <c r="S13" s="41" t="s">
        <v>38</v>
      </c>
      <c r="T13" s="32"/>
    </row>
    <row r="14" spans="1:20" ht="26.25" customHeight="1">
      <c r="A14" s="61" t="s">
        <v>18</v>
      </c>
      <c r="B14" s="10" t="s">
        <v>13</v>
      </c>
      <c r="C14" s="36">
        <v>165051</v>
      </c>
      <c r="D14" s="36">
        <v>212519</v>
      </c>
      <c r="E14" s="36">
        <v>37760</v>
      </c>
      <c r="F14" s="36">
        <v>72979</v>
      </c>
      <c r="G14" s="36">
        <v>7016</v>
      </c>
      <c r="H14" s="36">
        <v>699</v>
      </c>
      <c r="I14" s="36">
        <v>42</v>
      </c>
      <c r="J14" s="36">
        <v>11341</v>
      </c>
      <c r="K14" s="36">
        <v>1005</v>
      </c>
      <c r="L14" s="36">
        <v>175</v>
      </c>
      <c r="M14" s="2">
        <v>258</v>
      </c>
      <c r="N14" s="2"/>
      <c r="O14" s="36">
        <v>26</v>
      </c>
      <c r="P14" s="36"/>
      <c r="Q14" s="20">
        <f t="shared" si="0"/>
        <v>508871</v>
      </c>
      <c r="R14" s="52" t="s">
        <v>19</v>
      </c>
      <c r="S14" s="40" t="s">
        <v>41</v>
      </c>
      <c r="T14" s="32"/>
    </row>
    <row r="15" spans="1:20" ht="26.25" customHeight="1" thickBot="1">
      <c r="A15" s="62"/>
      <c r="B15" s="11" t="s">
        <v>15</v>
      </c>
      <c r="C15" s="37">
        <v>100872</v>
      </c>
      <c r="D15" s="37">
        <v>132233</v>
      </c>
      <c r="E15" s="37">
        <v>21628</v>
      </c>
      <c r="F15" s="37">
        <v>44159</v>
      </c>
      <c r="G15" s="37">
        <v>5320</v>
      </c>
      <c r="H15" s="37">
        <v>147</v>
      </c>
      <c r="I15" s="37">
        <v>42</v>
      </c>
      <c r="J15" s="37">
        <v>10041</v>
      </c>
      <c r="K15" s="37">
        <v>1001</v>
      </c>
      <c r="L15" s="37">
        <v>85</v>
      </c>
      <c r="M15" s="4">
        <v>258</v>
      </c>
      <c r="N15" s="4"/>
      <c r="O15" s="37">
        <v>26</v>
      </c>
      <c r="P15" s="37"/>
      <c r="Q15" s="47">
        <f t="shared" si="0"/>
        <v>315812</v>
      </c>
      <c r="R15" s="53" t="s">
        <v>32</v>
      </c>
      <c r="S15" s="41" t="s">
        <v>38</v>
      </c>
      <c r="T15" s="32"/>
    </row>
    <row r="16" spans="1:20" ht="26.25" customHeight="1">
      <c r="A16" s="61" t="s">
        <v>37</v>
      </c>
      <c r="B16" s="10" t="s">
        <v>13</v>
      </c>
      <c r="C16" s="36">
        <v>146369</v>
      </c>
      <c r="D16" s="36">
        <v>421010</v>
      </c>
      <c r="E16" s="36">
        <v>4803</v>
      </c>
      <c r="F16" s="36">
        <v>98927</v>
      </c>
      <c r="G16" s="36">
        <v>594</v>
      </c>
      <c r="H16" s="36">
        <v>890</v>
      </c>
      <c r="I16" s="36"/>
      <c r="J16" s="36">
        <v>4295</v>
      </c>
      <c r="K16" s="36">
        <v>809</v>
      </c>
      <c r="L16" s="36">
        <v>3091</v>
      </c>
      <c r="M16" s="2">
        <v>148</v>
      </c>
      <c r="N16" s="2"/>
      <c r="O16" s="36">
        <v>300</v>
      </c>
      <c r="P16" s="36">
        <v>100</v>
      </c>
      <c r="Q16" s="20">
        <f t="shared" si="0"/>
        <v>681336</v>
      </c>
      <c r="R16" s="52" t="s">
        <v>19</v>
      </c>
      <c r="S16" s="40"/>
      <c r="T16" s="32"/>
    </row>
    <row r="17" spans="1:20" ht="26.25" customHeight="1" thickBot="1">
      <c r="A17" s="62"/>
      <c r="B17" s="11" t="s">
        <v>15</v>
      </c>
      <c r="C17" s="37">
        <v>86359</v>
      </c>
      <c r="D17" s="37">
        <v>213745</v>
      </c>
      <c r="E17" s="37">
        <v>3567</v>
      </c>
      <c r="F17" s="37">
        <v>66597</v>
      </c>
      <c r="G17" s="37">
        <v>267</v>
      </c>
      <c r="H17" s="37">
        <v>601</v>
      </c>
      <c r="I17" s="37"/>
      <c r="J17" s="37">
        <v>4283</v>
      </c>
      <c r="K17" s="37">
        <v>675</v>
      </c>
      <c r="L17" s="37">
        <v>1537</v>
      </c>
      <c r="M17" s="4">
        <v>148</v>
      </c>
      <c r="N17" s="4"/>
      <c r="O17" s="37">
        <v>220</v>
      </c>
      <c r="P17" s="37">
        <v>100</v>
      </c>
      <c r="Q17" s="47">
        <f t="shared" si="0"/>
        <v>378099</v>
      </c>
      <c r="R17" s="53" t="s">
        <v>32</v>
      </c>
      <c r="S17" s="42" t="s">
        <v>30</v>
      </c>
      <c r="T17" s="32"/>
    </row>
    <row r="18" spans="1:20" ht="26.25" customHeight="1">
      <c r="A18" s="61" t="s">
        <v>52</v>
      </c>
      <c r="B18" s="48" t="s">
        <v>13</v>
      </c>
      <c r="C18" s="50">
        <f>SUM(C6,C8,C10,C12,C14,C16)</f>
        <v>777612</v>
      </c>
      <c r="D18" s="50">
        <f aca="true" t="shared" si="1" ref="D18:P18">SUM(D6,D8,D10,D12,D14,D16)</f>
        <v>711254</v>
      </c>
      <c r="E18" s="50">
        <f t="shared" si="1"/>
        <v>73693</v>
      </c>
      <c r="F18" s="50">
        <f t="shared" si="1"/>
        <v>236315</v>
      </c>
      <c r="G18" s="50">
        <f t="shared" si="1"/>
        <v>8751</v>
      </c>
      <c r="H18" s="50">
        <f t="shared" si="1"/>
        <v>3915</v>
      </c>
      <c r="I18" s="50">
        <f t="shared" si="1"/>
        <v>68</v>
      </c>
      <c r="J18" s="50">
        <f t="shared" si="1"/>
        <v>19015</v>
      </c>
      <c r="K18" s="50">
        <f t="shared" si="1"/>
        <v>2000</v>
      </c>
      <c r="L18" s="50">
        <f t="shared" si="1"/>
        <v>3307</v>
      </c>
      <c r="M18" s="50">
        <f t="shared" si="1"/>
        <v>449</v>
      </c>
      <c r="N18" s="50">
        <f t="shared" si="1"/>
        <v>0</v>
      </c>
      <c r="O18" s="50">
        <f t="shared" si="1"/>
        <v>478</v>
      </c>
      <c r="P18" s="50">
        <f t="shared" si="1"/>
        <v>100</v>
      </c>
      <c r="Q18" s="55">
        <f>SUM(C18:P18)</f>
        <v>1836957</v>
      </c>
      <c r="R18" s="52" t="s">
        <v>19</v>
      </c>
      <c r="S18" s="39" t="s">
        <v>51</v>
      </c>
      <c r="T18" s="32"/>
    </row>
    <row r="19" spans="1:20" ht="26.25" customHeight="1" thickBot="1">
      <c r="A19" s="63"/>
      <c r="B19" s="49" t="s">
        <v>15</v>
      </c>
      <c r="C19" s="51">
        <f>SUM(C7,C9,C11,C13,C15,C17)</f>
        <v>460690</v>
      </c>
      <c r="D19" s="51">
        <f aca="true" t="shared" si="2" ref="D19:P19">SUM(D7,D9,D11,D13,D15,D17)</f>
        <v>401032</v>
      </c>
      <c r="E19" s="51">
        <f t="shared" si="2"/>
        <v>42972</v>
      </c>
      <c r="F19" s="51">
        <f t="shared" si="2"/>
        <v>150363</v>
      </c>
      <c r="G19" s="51">
        <f t="shared" si="2"/>
        <v>6446</v>
      </c>
      <c r="H19" s="51">
        <f t="shared" si="2"/>
        <v>2220</v>
      </c>
      <c r="I19" s="51">
        <f t="shared" si="2"/>
        <v>68</v>
      </c>
      <c r="J19" s="51">
        <f t="shared" si="2"/>
        <v>17476</v>
      </c>
      <c r="K19" s="51">
        <f t="shared" si="2"/>
        <v>1832</v>
      </c>
      <c r="L19" s="51">
        <f t="shared" si="2"/>
        <v>1645</v>
      </c>
      <c r="M19" s="51">
        <f t="shared" si="2"/>
        <v>449</v>
      </c>
      <c r="N19" s="51">
        <f t="shared" si="2"/>
        <v>0</v>
      </c>
      <c r="O19" s="51">
        <f t="shared" si="2"/>
        <v>384</v>
      </c>
      <c r="P19" s="51">
        <f t="shared" si="2"/>
        <v>100</v>
      </c>
      <c r="Q19" s="56">
        <f>SUM(C19:P19)</f>
        <v>1085677</v>
      </c>
      <c r="R19" s="54" t="s">
        <v>32</v>
      </c>
      <c r="S19" s="38"/>
      <c r="T19" s="32"/>
    </row>
    <row r="20" spans="1:19" ht="12.75" customHeight="1">
      <c r="A20" s="28" t="s">
        <v>44</v>
      </c>
      <c r="B20" s="1"/>
      <c r="C20" s="32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S20" s="30" t="s">
        <v>45</v>
      </c>
    </row>
    <row r="21" spans="1:19" s="7" customFormat="1" ht="12.75">
      <c r="A21" s="19" t="s">
        <v>11</v>
      </c>
      <c r="B21" s="6"/>
      <c r="C21" s="32"/>
      <c r="D21" s="8"/>
      <c r="E21" s="8"/>
      <c r="F21" s="8"/>
      <c r="G21" s="8"/>
      <c r="H21" s="8"/>
      <c r="I21" s="8"/>
      <c r="J21" s="8"/>
      <c r="K21" s="8"/>
      <c r="L21" s="43"/>
      <c r="Q21" s="13"/>
      <c r="R21" s="9"/>
      <c r="S21" s="18" t="s">
        <v>31</v>
      </c>
    </row>
    <row r="22" spans="3:17" ht="15.7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3:17" ht="15.7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6:17" ht="15.75">
      <c r="F24" s="35"/>
      <c r="H24" s="35"/>
      <c r="I24" s="35"/>
      <c r="Q24" s="33"/>
    </row>
    <row r="25" spans="17:19" ht="15">
      <c r="Q25" s="32"/>
      <c r="S25" s="1"/>
    </row>
    <row r="26" spans="3:19" ht="15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"/>
      <c r="S26" s="1"/>
    </row>
    <row r="27" spans="3:19" ht="1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"/>
      <c r="S27" s="1"/>
    </row>
    <row r="28" spans="17:19" ht="15">
      <c r="Q28" s="1"/>
      <c r="S28" s="1"/>
    </row>
    <row r="29" spans="17:19" ht="15">
      <c r="Q29" s="1"/>
      <c r="S29" s="1"/>
    </row>
    <row r="30" spans="17:19" ht="15">
      <c r="Q30" s="1"/>
      <c r="S30" s="1"/>
    </row>
  </sheetData>
  <sheetProtection/>
  <mergeCells count="13">
    <mergeCell ref="A1:S1"/>
    <mergeCell ref="A2:S2"/>
    <mergeCell ref="A14:A15"/>
    <mergeCell ref="A8:A9"/>
    <mergeCell ref="R5:S5"/>
    <mergeCell ref="A10:A11"/>
    <mergeCell ref="R4:S4"/>
    <mergeCell ref="A5:B5"/>
    <mergeCell ref="A12:A13"/>
    <mergeCell ref="A18:A19"/>
    <mergeCell ref="A4:B4"/>
    <mergeCell ref="A6:A7"/>
    <mergeCell ref="A16:A17"/>
  </mergeCells>
  <printOptions/>
  <pageMargins left="0.17" right="0.2" top="0.63" bottom="0.5" header="0.28" footer="0.88"/>
  <pageSetup horizontalDpi="600" verticalDpi="6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2022-10-25T11:30:29Z</cp:lastPrinted>
  <dcterms:created xsi:type="dcterms:W3CDTF">2005-11-06T09:57:30Z</dcterms:created>
  <dcterms:modified xsi:type="dcterms:W3CDTF">2022-10-25T11:38:30Z</dcterms:modified>
  <cp:category/>
  <cp:version/>
  <cp:contentType/>
  <cp:contentStatus/>
</cp:coreProperties>
</file>