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sraa.f\Downloads\مديرية الدراسات\2025\5.5.2025 arr\"/>
    </mc:Choice>
  </mc:AlternateContent>
  <xr:revisionPtr revIDLastSave="0" documentId="13_ncr:1_{5FB1AEE9-2EBD-4E4E-A1CA-589B3294E545}" xr6:coauthVersionLast="36" xr6:coauthVersionMax="36" xr10:uidLastSave="{00000000-0000-0000-0000-000000000000}"/>
  <bookViews>
    <workbookView xWindow="-3315" yWindow="-135" windowWidth="24240" windowHeight="5595" xr2:uid="{00000000-000D-0000-FFFF-FFFF00000000}"/>
  </bookViews>
  <sheets>
    <sheet name="Sheet1" sheetId="1" r:id="rId1"/>
  </sheets>
  <definedNames>
    <definedName name="_xlnm.Print_Area" localSheetId="0">Sheet1!$A$1:$Q$11</definedName>
  </definedNames>
  <calcPr calcId="191029"/>
</workbook>
</file>

<file path=xl/calcChain.xml><?xml version="1.0" encoding="utf-8"?>
<calcChain xmlns="http://schemas.openxmlformats.org/spreadsheetml/2006/main">
  <c r="Q6" i="1" l="1"/>
  <c r="Q7" i="1"/>
  <c r="Q8" i="1"/>
  <c r="Q9" i="1"/>
  <c r="Q10" i="1"/>
  <c r="Q5" i="1"/>
  <c r="B11" i="1" l="1"/>
  <c r="M11" i="1" l="1"/>
  <c r="N11" i="1"/>
  <c r="P11" i="1"/>
  <c r="G11" i="1"/>
  <c r="H11" i="1"/>
  <c r="I11" i="1"/>
  <c r="J11" i="1"/>
  <c r="K11" i="1"/>
  <c r="L11" i="1"/>
  <c r="F11" i="1"/>
  <c r="C11" i="1"/>
  <c r="D11" i="1"/>
  <c r="E11" i="1" l="1"/>
  <c r="O11" i="1"/>
  <c r="Q11" i="1" l="1"/>
</calcChain>
</file>

<file path=xl/sharedStrings.xml><?xml version="1.0" encoding="utf-8"?>
<sst xmlns="http://schemas.openxmlformats.org/spreadsheetml/2006/main" count="39" uniqueCount="39">
  <si>
    <t>Point of Arrivals</t>
  </si>
  <si>
    <t>By Air - جوا</t>
  </si>
  <si>
    <t xml:space="preserve"> By Land - برا</t>
  </si>
  <si>
    <t>By Sea - بحرا</t>
  </si>
  <si>
    <t>Total</t>
  </si>
  <si>
    <t>مركز الدخول</t>
  </si>
  <si>
    <t>Region</t>
  </si>
  <si>
    <t>Amman Airport</t>
  </si>
  <si>
    <t>Aqaba Airport</t>
  </si>
  <si>
    <t>Q.A.I.A</t>
  </si>
  <si>
    <t>Total Air</t>
  </si>
  <si>
    <t>Wadi Arabah</t>
  </si>
  <si>
    <t xml:space="preserve"> Durrah</t>
  </si>
  <si>
    <t>Jaber</t>
  </si>
  <si>
    <t>Jordan  Valley</t>
  </si>
  <si>
    <t>Khbrig</t>
  </si>
  <si>
    <t>Mudawrah</t>
  </si>
  <si>
    <t>Omari</t>
  </si>
  <si>
    <t>Ramtha</t>
  </si>
  <si>
    <t>Karameh</t>
  </si>
  <si>
    <t>Total Land</t>
  </si>
  <si>
    <t>Aqaba Port</t>
  </si>
  <si>
    <t>المنطقة</t>
  </si>
  <si>
    <t>Africa</t>
  </si>
  <si>
    <t>افريقيا</t>
  </si>
  <si>
    <t>Americans</t>
  </si>
  <si>
    <t>Asia &amp; Pasific</t>
  </si>
  <si>
    <t>اسيا والباسيفيك</t>
  </si>
  <si>
    <t>Europe</t>
  </si>
  <si>
    <t>اوروبا</t>
  </si>
  <si>
    <t>Arabs</t>
  </si>
  <si>
    <t>العرب</t>
  </si>
  <si>
    <t>Jordan</t>
  </si>
  <si>
    <t>الاردن</t>
  </si>
  <si>
    <t>Grand Total</t>
  </si>
  <si>
    <t>المجموع</t>
  </si>
  <si>
    <t xml:space="preserve"> جدول   4.2  عدد الزوار الدوليين  الكلي حسب المعبر والمنطقة خلال الفترة من كانون ثاني -نيسان لعام 2025 </t>
  </si>
  <si>
    <t>Table 2.4 International visitors Border and Region During  Jan-Apr 2025</t>
  </si>
  <si>
    <t>امريكا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</si>
</sst>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sz val="8"/>
      <name val="Times New Roman"/>
      <family val="1"/>
    </font>
    <font>
      <sz val="12"/>
      <name val="Times New Roman"/>
      <family val="1"/>
    </font>
    <font>
      <b/>
      <sz val="8"/>
      <name val="Times New Roman"/>
      <family val="1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0" fillId="2" borderId="0" xfId="0" applyFill="1"/>
    <xf numFmtId="3" fontId="2" fillId="2" borderId="1" xfId="1" applyNumberFormat="1" applyFont="1" applyFill="1" applyBorder="1" applyAlignment="1">
      <alignment horizontal="center" vertical="justify"/>
    </xf>
    <xf numFmtId="3" fontId="2" fillId="2" borderId="5" xfId="1" applyNumberFormat="1" applyFont="1" applyFill="1" applyBorder="1" applyAlignment="1">
      <alignment horizontal="center" vertical="justify"/>
    </xf>
    <xf numFmtId="3" fontId="5" fillId="2" borderId="6" xfId="1" applyNumberFormat="1" applyFont="1" applyFill="1" applyBorder="1" applyAlignment="1">
      <alignment horizontal="center" vertical="justify"/>
    </xf>
    <xf numFmtId="3" fontId="5" fillId="2" borderId="7" xfId="1" applyNumberFormat="1" applyFont="1" applyFill="1" applyBorder="1" applyAlignment="1">
      <alignment horizontal="center" vertical="justify"/>
    </xf>
    <xf numFmtId="3" fontId="5" fillId="2" borderId="7" xfId="1" applyNumberFormat="1" applyFont="1" applyFill="1" applyBorder="1" applyAlignment="1">
      <alignment horizontal="center"/>
    </xf>
    <xf numFmtId="3" fontId="3" fillId="2" borderId="15" xfId="1" applyNumberFormat="1" applyFont="1" applyFill="1" applyBorder="1" applyAlignment="1">
      <alignment horizontal="center" vertical="justify"/>
    </xf>
    <xf numFmtId="3" fontId="3" fillId="2" borderId="16" xfId="1" applyNumberFormat="1" applyFont="1" applyFill="1" applyBorder="1" applyAlignment="1">
      <alignment horizontal="center" vertical="justify"/>
    </xf>
    <xf numFmtId="3" fontId="3" fillId="2" borderId="8" xfId="1" applyNumberFormat="1" applyFont="1" applyFill="1" applyBorder="1" applyAlignment="1">
      <alignment horizontal="center" vertical="justify"/>
    </xf>
    <xf numFmtId="3" fontId="6" fillId="2" borderId="0" xfId="1" applyNumberFormat="1" applyFont="1" applyFill="1" applyAlignment="1">
      <alignment horizontal="left"/>
    </xf>
    <xf numFmtId="3" fontId="5" fillId="2" borderId="0" xfId="1" applyNumberFormat="1" applyFont="1" applyFill="1" applyAlignment="1">
      <alignment horizontal="center"/>
    </xf>
    <xf numFmtId="3" fontId="7" fillId="2" borderId="0" xfId="1" applyNumberFormat="1" applyFont="1" applyFill="1" applyBorder="1" applyAlignment="1">
      <alignment horizontal="center"/>
    </xf>
    <xf numFmtId="3" fontId="7" fillId="2" borderId="0" xfId="1" applyNumberFormat="1" applyFont="1" applyFill="1" applyAlignment="1">
      <alignment horizontal="center"/>
    </xf>
    <xf numFmtId="1" fontId="7" fillId="2" borderId="0" xfId="1" applyNumberFormat="1" applyFont="1" applyFill="1" applyAlignment="1">
      <alignment horizontal="center"/>
    </xf>
    <xf numFmtId="0" fontId="1" fillId="2" borderId="0" xfId="1" applyFill="1"/>
    <xf numFmtId="3" fontId="1" fillId="2" borderId="0" xfId="1" applyNumberFormat="1" applyFill="1"/>
    <xf numFmtId="3" fontId="4" fillId="2" borderId="1" xfId="1" applyNumberFormat="1" applyFont="1" applyFill="1" applyBorder="1" applyAlignment="1">
      <alignment horizontal="center" wrapText="1"/>
    </xf>
    <xf numFmtId="3" fontId="3" fillId="2" borderId="0" xfId="1" applyNumberFormat="1" applyFont="1" applyFill="1" applyAlignment="1">
      <alignment horizontal="center"/>
    </xf>
    <xf numFmtId="3" fontId="5" fillId="2" borderId="18" xfId="1" applyNumberFormat="1" applyFont="1" applyFill="1" applyBorder="1" applyAlignment="1">
      <alignment horizontal="center" vertical="justify"/>
    </xf>
    <xf numFmtId="3" fontId="2" fillId="2" borderId="1" xfId="1" applyNumberFormat="1" applyFont="1" applyFill="1" applyBorder="1" applyAlignment="1">
      <alignment horizontal="center"/>
    </xf>
    <xf numFmtId="3" fontId="2" fillId="2" borderId="10" xfId="1" applyNumberFormat="1" applyFont="1" applyFill="1" applyBorder="1" applyAlignment="1">
      <alignment horizontal="center"/>
    </xf>
    <xf numFmtId="3" fontId="8" fillId="2" borderId="10" xfId="0" applyNumberFormat="1" applyFont="1" applyFill="1" applyBorder="1" applyAlignment="1">
      <alignment horizontal="center"/>
    </xf>
    <xf numFmtId="3" fontId="2" fillId="2" borderId="5" xfId="1" applyNumberFormat="1" applyFont="1" applyFill="1" applyBorder="1" applyAlignment="1">
      <alignment horizontal="center"/>
    </xf>
    <xf numFmtId="3" fontId="0" fillId="2" borderId="0" xfId="0" applyNumberFormat="1" applyFill="1"/>
    <xf numFmtId="0" fontId="6" fillId="2" borderId="10" xfId="1" applyFont="1" applyFill="1" applyBorder="1" applyAlignment="1">
      <alignment horizontal="center"/>
    </xf>
    <xf numFmtId="0" fontId="3" fillId="2" borderId="9" xfId="1" applyFont="1" applyFill="1" applyBorder="1" applyAlignment="1">
      <alignment horizontal="center"/>
    </xf>
    <xf numFmtId="0" fontId="3" fillId="2" borderId="12" xfId="1" applyFont="1" applyFill="1" applyBorder="1" applyAlignment="1">
      <alignment vertical="center"/>
    </xf>
    <xf numFmtId="3" fontId="2" fillId="2" borderId="11" xfId="1" applyNumberFormat="1" applyFont="1" applyFill="1" applyBorder="1" applyAlignment="1">
      <alignment horizontal="center" vertical="center"/>
    </xf>
    <xf numFmtId="3" fontId="2" fillId="2" borderId="13" xfId="1" applyNumberFormat="1" applyFont="1" applyFill="1" applyBorder="1" applyAlignment="1">
      <alignment horizontal="center" vertical="center"/>
    </xf>
    <xf numFmtId="3" fontId="2" fillId="2" borderId="12" xfId="1" applyNumberFormat="1" applyFont="1" applyFill="1" applyBorder="1" applyAlignment="1">
      <alignment horizontal="center" vertical="center"/>
    </xf>
    <xf numFmtId="3" fontId="2" fillId="2" borderId="14" xfId="1" applyNumberFormat="1" applyFont="1" applyFill="1" applyBorder="1" applyAlignment="1">
      <alignment horizontal="center" vertical="center"/>
    </xf>
    <xf numFmtId="3" fontId="2" fillId="2" borderId="17" xfId="1" applyNumberFormat="1" applyFont="1" applyFill="1" applyBorder="1" applyAlignment="1">
      <alignment horizontal="center" vertical="center"/>
    </xf>
    <xf numFmtId="3" fontId="2" fillId="2" borderId="5" xfId="1" applyNumberFormat="1" applyFont="1" applyFill="1" applyBorder="1" applyAlignment="1">
      <alignment horizontal="center" vertical="center"/>
    </xf>
    <xf numFmtId="0" fontId="3" fillId="2" borderId="14" xfId="1" applyFont="1" applyFill="1" applyBorder="1" applyAlignment="1">
      <alignment vertical="center"/>
    </xf>
    <xf numFmtId="3" fontId="2" fillId="2" borderId="14" xfId="1" applyNumberFormat="1" applyFont="1" applyFill="1" applyBorder="1" applyAlignment="1">
      <alignment horizontal="center"/>
    </xf>
    <xf numFmtId="3" fontId="3" fillId="2" borderId="0" xfId="1" applyNumberFormat="1" applyFont="1" applyFill="1" applyAlignment="1">
      <alignment horizontal="center"/>
    </xf>
    <xf numFmtId="3" fontId="3" fillId="2" borderId="2" xfId="1" applyNumberFormat="1" applyFont="1" applyFill="1" applyBorder="1" applyAlignment="1">
      <alignment horizontal="center"/>
    </xf>
    <xf numFmtId="3" fontId="3" fillId="2" borderId="3" xfId="1" applyNumberFormat="1" applyFont="1" applyFill="1" applyBorder="1" applyAlignment="1">
      <alignment horizontal="center"/>
    </xf>
    <xf numFmtId="3" fontId="3" fillId="2" borderId="4" xfId="1" applyNumberFormat="1" applyFont="1" applyFill="1" applyBorder="1" applyAlignment="1">
      <alignment horizontal="center"/>
    </xf>
    <xf numFmtId="3" fontId="3" fillId="2" borderId="1" xfId="1" applyNumberFormat="1" applyFont="1" applyFill="1" applyBorder="1" applyAlignment="1">
      <alignment horizontal="center"/>
    </xf>
    <xf numFmtId="3" fontId="3" fillId="2" borderId="5" xfId="1" applyNumberFormat="1" applyFont="1" applyFill="1" applyBorder="1" applyAlignment="1">
      <alignment horizontal="center"/>
    </xf>
  </cellXfs>
  <cellStyles count="2">
    <cellStyle name="Normal" xfId="0" builtinId="0"/>
    <cellStyle name="Normal_Sheet1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6"/>
  <sheetViews>
    <sheetView rightToLeft="1" tabSelected="1" workbookViewId="0">
      <selection sqref="A1:Q1"/>
    </sheetView>
  </sheetViews>
  <sheetFormatPr defaultColWidth="9.140625" defaultRowHeight="15" x14ac:dyDescent="0.25"/>
  <cols>
    <col min="1" max="1" width="11.85546875" style="1" customWidth="1"/>
    <col min="2" max="2" width="7.28515625" style="1" customWidth="1"/>
    <col min="3" max="3" width="8.7109375" style="1" customWidth="1"/>
    <col min="4" max="4" width="9.85546875" style="1" customWidth="1"/>
    <col min="5" max="5" width="10.28515625" style="1" customWidth="1"/>
    <col min="6" max="6" width="7.85546875" style="1" customWidth="1"/>
    <col min="7" max="8" width="9.42578125" style="1" customWidth="1"/>
    <col min="9" max="9" width="8.42578125" style="1" customWidth="1"/>
    <col min="10" max="10" width="8.140625" style="1" customWidth="1"/>
    <col min="11" max="11" width="10" style="1" customWidth="1"/>
    <col min="12" max="12" width="8.42578125" style="1" customWidth="1"/>
    <col min="13" max="13" width="5.85546875" style="1" hidden="1" customWidth="1"/>
    <col min="14" max="14" width="8.28515625" style="1" customWidth="1"/>
    <col min="15" max="15" width="10.140625" style="1" customWidth="1"/>
    <col min="16" max="16" width="7.28515625" style="1" customWidth="1"/>
    <col min="17" max="18" width="14.5703125" style="1" customWidth="1"/>
    <col min="19" max="16384" width="9.140625" style="1"/>
  </cols>
  <sheetData>
    <row r="1" spans="1:20" ht="15.75" x14ac:dyDescent="0.25">
      <c r="A1" s="36" t="s">
        <v>36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18"/>
    </row>
    <row r="2" spans="1:20" ht="16.5" thickBot="1" x14ac:dyDescent="0.3">
      <c r="A2" s="36" t="s">
        <v>37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18"/>
    </row>
    <row r="3" spans="1:20" ht="28.5" x14ac:dyDescent="0.25">
      <c r="A3" s="2" t="s">
        <v>5</v>
      </c>
      <c r="B3" s="37" t="s">
        <v>1</v>
      </c>
      <c r="C3" s="38"/>
      <c r="D3" s="38"/>
      <c r="E3" s="39"/>
      <c r="F3" s="37" t="s">
        <v>2</v>
      </c>
      <c r="G3" s="38"/>
      <c r="H3" s="38"/>
      <c r="I3" s="38"/>
      <c r="J3" s="38"/>
      <c r="K3" s="38"/>
      <c r="L3" s="38"/>
      <c r="M3" s="38"/>
      <c r="N3" s="38"/>
      <c r="O3" s="39"/>
      <c r="P3" s="17" t="s">
        <v>3</v>
      </c>
      <c r="Q3" s="40" t="s">
        <v>4</v>
      </c>
      <c r="R3" s="2" t="s">
        <v>0</v>
      </c>
    </row>
    <row r="4" spans="1:20" ht="32.25" thickBot="1" x14ac:dyDescent="0.3">
      <c r="A4" s="3" t="s">
        <v>22</v>
      </c>
      <c r="B4" s="19" t="s">
        <v>7</v>
      </c>
      <c r="C4" s="5" t="s">
        <v>8</v>
      </c>
      <c r="D4" s="6" t="s">
        <v>9</v>
      </c>
      <c r="E4" s="7" t="s">
        <v>10</v>
      </c>
      <c r="F4" s="4" t="s">
        <v>11</v>
      </c>
      <c r="G4" s="6" t="s">
        <v>12</v>
      </c>
      <c r="H4" s="6" t="s">
        <v>13</v>
      </c>
      <c r="I4" s="5" t="s">
        <v>14</v>
      </c>
      <c r="J4" s="6" t="s">
        <v>15</v>
      </c>
      <c r="K4" s="6" t="s">
        <v>16</v>
      </c>
      <c r="L4" s="6" t="s">
        <v>17</v>
      </c>
      <c r="M4" s="6" t="s">
        <v>18</v>
      </c>
      <c r="N4" s="6" t="s">
        <v>19</v>
      </c>
      <c r="O4" s="8" t="s">
        <v>20</v>
      </c>
      <c r="P4" s="9" t="s">
        <v>21</v>
      </c>
      <c r="Q4" s="41"/>
      <c r="R4" s="3" t="s">
        <v>6</v>
      </c>
    </row>
    <row r="5" spans="1:20" ht="39.75" customHeight="1" x14ac:dyDescent="0.25">
      <c r="A5" s="26" t="s">
        <v>24</v>
      </c>
      <c r="B5" s="20">
        <v>8.913043478260855</v>
      </c>
      <c r="C5" s="20">
        <v>24.847826086956498</v>
      </c>
      <c r="D5" s="20">
        <v>15786.216468446182</v>
      </c>
      <c r="E5" s="20">
        <v>15819.977338011398</v>
      </c>
      <c r="F5" s="20">
        <v>66</v>
      </c>
      <c r="G5" s="20">
        <v>921.1304347826084</v>
      </c>
      <c r="H5" s="20">
        <v>145</v>
      </c>
      <c r="I5" s="20">
        <v>2162.9999999999995</v>
      </c>
      <c r="J5" s="20">
        <v>3378.7719298245611</v>
      </c>
      <c r="K5" s="20">
        <v>180.04213463791083</v>
      </c>
      <c r="L5" s="20">
        <v>1123.7161368428306</v>
      </c>
      <c r="M5" s="20">
        <v>0</v>
      </c>
      <c r="N5" s="20">
        <v>9</v>
      </c>
      <c r="O5" s="20">
        <v>7986.6606360879105</v>
      </c>
      <c r="P5" s="20">
        <v>79</v>
      </c>
      <c r="Q5" s="21">
        <f>P5+E5+O5</f>
        <v>23885.637974099307</v>
      </c>
      <c r="R5" s="25" t="s">
        <v>23</v>
      </c>
      <c r="S5" s="24"/>
    </row>
    <row r="6" spans="1:20" ht="39.75" customHeight="1" x14ac:dyDescent="0.25">
      <c r="A6" s="26" t="s">
        <v>38</v>
      </c>
      <c r="B6" s="21">
        <v>342.57635955141922</v>
      </c>
      <c r="C6" s="21">
        <v>1044.9698673281616</v>
      </c>
      <c r="D6" s="21">
        <v>46547.217451627599</v>
      </c>
      <c r="E6" s="21">
        <v>47934.763678507174</v>
      </c>
      <c r="F6" s="21">
        <v>800.09154113557383</v>
      </c>
      <c r="G6" s="21">
        <v>850.25126796277902</v>
      </c>
      <c r="H6" s="21">
        <v>3805.3721611721617</v>
      </c>
      <c r="I6" s="21">
        <v>808.82070026933457</v>
      </c>
      <c r="J6" s="21">
        <v>2867.4866720561217</v>
      </c>
      <c r="K6" s="21">
        <v>173.13400584258889</v>
      </c>
      <c r="L6" s="21">
        <v>508.18591076752972</v>
      </c>
      <c r="M6" s="21">
        <v>0</v>
      </c>
      <c r="N6" s="21">
        <v>181</v>
      </c>
      <c r="O6" s="21">
        <v>9994.3422592060851</v>
      </c>
      <c r="P6" s="21">
        <v>650.57600732600736</v>
      </c>
      <c r="Q6" s="21">
        <f t="shared" ref="Q6:Q11" si="0">P6+E6+O6</f>
        <v>58579.681945039265</v>
      </c>
      <c r="R6" s="25" t="s">
        <v>25</v>
      </c>
      <c r="S6" s="24"/>
    </row>
    <row r="7" spans="1:20" ht="39.75" customHeight="1" x14ac:dyDescent="0.25">
      <c r="A7" s="26" t="s">
        <v>27</v>
      </c>
      <c r="B7" s="21">
        <v>170.08201289416513</v>
      </c>
      <c r="C7" s="21">
        <v>292.65190145078139</v>
      </c>
      <c r="D7" s="21">
        <v>23520.190694486115</v>
      </c>
      <c r="E7" s="21">
        <v>23982.924608831061</v>
      </c>
      <c r="F7" s="21">
        <v>211.68476589301241</v>
      </c>
      <c r="G7" s="21">
        <v>25479.240900788973</v>
      </c>
      <c r="H7" s="21">
        <v>3388.9700854700855</v>
      </c>
      <c r="I7" s="21">
        <v>1683.0382740120185</v>
      </c>
      <c r="J7" s="21">
        <v>2104.4728335411664</v>
      </c>
      <c r="K7" s="21">
        <v>887.0476582725131</v>
      </c>
      <c r="L7" s="21">
        <v>20053.044864720407</v>
      </c>
      <c r="M7" s="21">
        <v>0</v>
      </c>
      <c r="N7" s="21">
        <v>59.949102956435112</v>
      </c>
      <c r="O7" s="21">
        <v>53867.448485654611</v>
      </c>
      <c r="P7" s="21">
        <v>1828.1827546230975</v>
      </c>
      <c r="Q7" s="21">
        <f t="shared" si="0"/>
        <v>79678.555849108772</v>
      </c>
      <c r="R7" s="25" t="s">
        <v>26</v>
      </c>
      <c r="S7" s="24"/>
    </row>
    <row r="8" spans="1:20" ht="39.75" customHeight="1" x14ac:dyDescent="0.25">
      <c r="A8" s="26" t="s">
        <v>29</v>
      </c>
      <c r="B8" s="21">
        <v>980.4197335190529</v>
      </c>
      <c r="C8" s="21">
        <v>3797.7423654314234</v>
      </c>
      <c r="D8" s="21">
        <v>101062.94867334059</v>
      </c>
      <c r="E8" s="21">
        <v>105841.1107722911</v>
      </c>
      <c r="F8" s="21">
        <v>61756.379262926297</v>
      </c>
      <c r="G8" s="21">
        <v>8766.5715425101171</v>
      </c>
      <c r="H8" s="21">
        <v>24842.493084875223</v>
      </c>
      <c r="I8" s="21">
        <v>51618.344077509719</v>
      </c>
      <c r="J8" s="21">
        <v>4947.7469079466991</v>
      </c>
      <c r="K8" s="21">
        <v>987.52648601678482</v>
      </c>
      <c r="L8" s="21">
        <v>1467.9386443366534</v>
      </c>
      <c r="M8" s="21">
        <v>0</v>
      </c>
      <c r="N8" s="21">
        <v>372.97336938788999</v>
      </c>
      <c r="O8" s="21">
        <v>154759.97337550938</v>
      </c>
      <c r="P8" s="21">
        <v>11295.934896625118</v>
      </c>
      <c r="Q8" s="21">
        <f t="shared" si="0"/>
        <v>271897.01904442557</v>
      </c>
      <c r="R8" s="25" t="s">
        <v>28</v>
      </c>
      <c r="S8" s="24"/>
      <c r="T8" s="24"/>
    </row>
    <row r="9" spans="1:20" ht="39.75" customHeight="1" x14ac:dyDescent="0.25">
      <c r="A9" s="26" t="s">
        <v>31</v>
      </c>
      <c r="B9" s="22">
        <v>917.55154278021735</v>
      </c>
      <c r="C9" s="22">
        <v>2072.2412873711278</v>
      </c>
      <c r="D9" s="22">
        <v>212420.77546159941</v>
      </c>
      <c r="E9" s="22">
        <v>215410.56829175074</v>
      </c>
      <c r="F9" s="22">
        <v>31.408159335132847</v>
      </c>
      <c r="G9" s="22">
        <v>107924.67678615222</v>
      </c>
      <c r="H9" s="22">
        <v>163728.89232825654</v>
      </c>
      <c r="I9" s="22">
        <v>76.967607685546838</v>
      </c>
      <c r="J9" s="22">
        <v>129857.46953939367</v>
      </c>
      <c r="K9" s="22">
        <v>74998.475947915416</v>
      </c>
      <c r="L9" s="22">
        <v>384738.5264998959</v>
      </c>
      <c r="M9" s="22">
        <v>0</v>
      </c>
      <c r="N9" s="22">
        <v>32249.159500314327</v>
      </c>
      <c r="O9" s="22">
        <v>893605.57636894868</v>
      </c>
      <c r="P9" s="22">
        <v>45346.05209599989</v>
      </c>
      <c r="Q9" s="21">
        <f t="shared" si="0"/>
        <v>1154362.1967566994</v>
      </c>
      <c r="R9" s="25" t="s">
        <v>30</v>
      </c>
      <c r="S9" s="24"/>
    </row>
    <row r="10" spans="1:20" ht="39.75" customHeight="1" thickBot="1" x14ac:dyDescent="0.3">
      <c r="A10" s="26" t="s">
        <v>33</v>
      </c>
      <c r="B10" s="23">
        <v>410.62706830717218</v>
      </c>
      <c r="C10" s="23">
        <v>768.42000000000007</v>
      </c>
      <c r="D10" s="23">
        <v>305760.65621025302</v>
      </c>
      <c r="E10" s="23">
        <v>306939.70327856019</v>
      </c>
      <c r="F10" s="23">
        <v>18321.440000000002</v>
      </c>
      <c r="G10" s="23">
        <v>9268</v>
      </c>
      <c r="H10" s="23">
        <v>167.19816882846649</v>
      </c>
      <c r="I10" s="23">
        <v>307.24</v>
      </c>
      <c r="J10" s="23">
        <v>78277.538087951863</v>
      </c>
      <c r="K10" s="23">
        <v>23641.64</v>
      </c>
      <c r="L10" s="23">
        <v>99148.84584592309</v>
      </c>
      <c r="M10" s="23">
        <v>0</v>
      </c>
      <c r="N10" s="23">
        <v>27.917355371900832</v>
      </c>
      <c r="O10" s="23">
        <v>229159.8194580753</v>
      </c>
      <c r="P10" s="21">
        <v>300.41999999999996</v>
      </c>
      <c r="Q10" s="21">
        <f t="shared" si="0"/>
        <v>536399.94273663545</v>
      </c>
      <c r="R10" s="25" t="s">
        <v>32</v>
      </c>
      <c r="S10" s="24"/>
    </row>
    <row r="11" spans="1:20" ht="39.75" customHeight="1" thickBot="1" x14ac:dyDescent="0.3">
      <c r="A11" s="27" t="s">
        <v>35</v>
      </c>
      <c r="B11" s="28">
        <f>SUM(B5:B10)</f>
        <v>2830.1697605302875</v>
      </c>
      <c r="C11" s="29">
        <f t="shared" ref="C11:D11" si="1">SUM(C5:C10)</f>
        <v>8000.8732476684509</v>
      </c>
      <c r="D11" s="30">
        <f t="shared" si="1"/>
        <v>705098.0049597529</v>
      </c>
      <c r="E11" s="31">
        <f>SUM(B11:D11)</f>
        <v>715929.04796795163</v>
      </c>
      <c r="F11" s="32">
        <f>SUM(F5:F10)</f>
        <v>81187.003729290009</v>
      </c>
      <c r="G11" s="29">
        <f t="shared" ref="G11:L11" si="2">SUM(G5:G10)</f>
        <v>153209.8709321967</v>
      </c>
      <c r="H11" s="29">
        <f t="shared" si="2"/>
        <v>196077.92582860249</v>
      </c>
      <c r="I11" s="29">
        <f t="shared" si="2"/>
        <v>56657.41065947662</v>
      </c>
      <c r="J11" s="29">
        <f t="shared" si="2"/>
        <v>221433.48597071407</v>
      </c>
      <c r="K11" s="29">
        <f t="shared" si="2"/>
        <v>100867.86623268521</v>
      </c>
      <c r="L11" s="29">
        <f t="shared" si="2"/>
        <v>507040.25790248637</v>
      </c>
      <c r="M11" s="29">
        <f>SUM(M5:M10)</f>
        <v>0</v>
      </c>
      <c r="N11" s="30">
        <f>SUM(N5:N10)</f>
        <v>32899.99932803055</v>
      </c>
      <c r="O11" s="33">
        <f t="shared" ref="O11" si="3">SUM(F11:N11)</f>
        <v>1349373.820583482</v>
      </c>
      <c r="P11" s="31">
        <f>SUM(P5:P10)</f>
        <v>59500.165754574111</v>
      </c>
      <c r="Q11" s="35">
        <f t="shared" si="0"/>
        <v>2124803.0343060079</v>
      </c>
      <c r="R11" s="34" t="s">
        <v>34</v>
      </c>
      <c r="S11" s="24"/>
    </row>
    <row r="12" spans="1:20" ht="15.75" x14ac:dyDescent="0.25">
      <c r="A12" s="10"/>
      <c r="B12" s="11"/>
      <c r="C12" s="11"/>
      <c r="D12" s="11"/>
      <c r="E12" s="12"/>
      <c r="F12" s="11"/>
      <c r="G12" s="11"/>
      <c r="H12" s="11"/>
      <c r="I12" s="11"/>
      <c r="J12" s="11"/>
      <c r="K12" s="11"/>
      <c r="L12" s="11"/>
      <c r="M12" s="11"/>
      <c r="N12" s="11"/>
      <c r="O12" s="13"/>
      <c r="P12" s="13"/>
      <c r="Q12" s="14"/>
      <c r="R12" s="14"/>
    </row>
    <row r="13" spans="1:20" x14ac:dyDescent="0.25">
      <c r="A13" s="15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5"/>
    </row>
    <row r="14" spans="1:20" x14ac:dyDescent="0.25">
      <c r="A14" s="15"/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</row>
    <row r="15" spans="1:20" x14ac:dyDescent="0.25">
      <c r="A15" s="15"/>
      <c r="B15" s="15"/>
      <c r="C15" s="15"/>
      <c r="D15" s="15"/>
      <c r="E15" s="16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</row>
    <row r="16" spans="1:20" x14ac:dyDescent="0.25">
      <c r="A16" s="15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6"/>
      <c r="R16" s="16"/>
    </row>
  </sheetData>
  <mergeCells count="5">
    <mergeCell ref="A1:Q1"/>
    <mergeCell ref="A2:Q2"/>
    <mergeCell ref="B3:E3"/>
    <mergeCell ref="F3:O3"/>
    <mergeCell ref="Q3:Q4"/>
  </mergeCells>
  <pageMargins left="0.2" right="0.2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mota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badeea.s</dc:creator>
  <cp:lastModifiedBy>Israa Al Fraihat</cp:lastModifiedBy>
  <cp:lastPrinted>2019-07-17T06:36:10Z</cp:lastPrinted>
  <dcterms:created xsi:type="dcterms:W3CDTF">2012-10-11T09:05:55Z</dcterms:created>
  <dcterms:modified xsi:type="dcterms:W3CDTF">2025-05-06T09:31:06Z</dcterms:modified>
</cp:coreProperties>
</file>