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6225" windowHeight="5625" activeTab="0"/>
  </bookViews>
  <sheets>
    <sheet name="Recovered_Sheet1" sheetId="1" r:id="rId1"/>
  </sheets>
  <definedNames>
    <definedName name="_xlnm.Print_Area" localSheetId="0">'Recovered_Sheet1'!$A$1:$T$20</definedName>
  </definedNames>
  <calcPr fullCalcOnLoad="1"/>
</workbook>
</file>

<file path=xl/sharedStrings.xml><?xml version="1.0" encoding="utf-8"?>
<sst xmlns="http://schemas.openxmlformats.org/spreadsheetml/2006/main" count="89" uniqueCount="58">
  <si>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</si>
  <si>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</si>
  <si>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</si>
  <si>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</si>
  <si>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</si>
  <si>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</si>
  <si>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</si>
  <si>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</si>
  <si>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</si>
  <si>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</si>
  <si>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</si>
  <si>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</si>
  <si>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Zarqa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</si>
  <si>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</si>
  <si>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</si>
  <si>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</si>
  <si>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</si>
  <si>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</si>
  <si>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</si>
  <si>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</si>
  <si>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</si>
  <si>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</si>
  <si>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</si>
  <si>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</si>
  <si>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</si>
  <si>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</si>
  <si>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</si>
  <si>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</si>
  <si>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</si>
  <si>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</si>
  <si>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</si>
  <si>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حمامات ماعين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</si>
  <si>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</si>
  <si>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</si>
  <si>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</si>
  <si>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</si>
  <si>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</si>
  <si>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</si>
  <si>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</si>
  <si>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</si>
  <si>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الزرقاء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</si>
  <si>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</si>
  <si>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</si>
  <si>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</si>
  <si>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</si>
  <si>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</si>
  <si>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</si>
  <si>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</si>
  <si>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</si>
  <si>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</si>
  <si>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</si>
  <si>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</si>
  <si>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</si>
  <si>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Ma'in Spa</t>
  </si>
  <si>
    <t>الفحيص</t>
  </si>
  <si>
    <t>Fuhais</t>
  </si>
  <si>
    <t xml:space="preserve"> جدول رقم 6 . 3 عدد الليالي وعدد نزلاء الفنادق المصنفة  حسب الموقع ومجموعة الدول  2008</t>
  </si>
  <si>
    <t>Table 6 .3  Beds Night / Arrivals at Classified  Hotels by Location &amp; Country Groups,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</si>
</sst>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0"/>
    </font>
    <font>
      <b/>
      <sz val="8.5"/>
      <color indexed="8"/>
      <name val="Verdana"/>
      <family val="0"/>
    </font>
    <font>
      <b/>
      <sz val="8.5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3" fontId="5" fillId="33" borderId="10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14" fillId="33" borderId="0" xfId="0" applyNumberFormat="1" applyFont="1" applyFill="1" applyAlignment="1">
      <alignment vertical="center"/>
    </xf>
    <xf numFmtId="3" fontId="14" fillId="33" borderId="20" xfId="0" applyNumberFormat="1" applyFont="1" applyFill="1" applyBorder="1" applyAlignment="1">
      <alignment vertical="center"/>
    </xf>
    <xf numFmtId="3" fontId="15" fillId="33" borderId="21" xfId="0" applyNumberFormat="1" applyFont="1" applyFill="1" applyBorder="1" applyAlignment="1">
      <alignment vertical="center"/>
    </xf>
    <xf numFmtId="3" fontId="16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3" fontId="15" fillId="33" borderId="23" xfId="0" applyNumberFormat="1" applyFont="1" applyFill="1" applyBorder="1" applyAlignment="1">
      <alignment vertical="center"/>
    </xf>
    <xf numFmtId="3" fontId="16" fillId="33" borderId="23" xfId="0" applyNumberFormat="1" applyFont="1" applyFill="1" applyBorder="1" applyAlignment="1">
      <alignment vertical="center"/>
    </xf>
    <xf numFmtId="0" fontId="5" fillId="33" borderId="24" xfId="0" applyNumberFormat="1" applyFont="1" applyFill="1" applyBorder="1" applyAlignment="1" applyProtection="1">
      <alignment/>
      <protection/>
    </xf>
    <xf numFmtId="3" fontId="9" fillId="33" borderId="25" xfId="0" applyNumberFormat="1" applyFont="1" applyFill="1" applyBorder="1" applyAlignment="1">
      <alignment horizontal="left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3" fontId="9" fillId="33" borderId="29" xfId="0" applyNumberFormat="1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5" fillId="33" borderId="31" xfId="0" applyNumberFormat="1" applyFont="1" applyFill="1" applyBorder="1" applyAlignment="1">
      <alignment vertical="center"/>
    </xf>
    <xf numFmtId="0" fontId="5" fillId="33" borderId="32" xfId="0" applyNumberFormat="1" applyFont="1" applyFill="1" applyBorder="1" applyAlignment="1" applyProtection="1">
      <alignment/>
      <protection/>
    </xf>
    <xf numFmtId="0" fontId="5" fillId="33" borderId="24" xfId="0" applyFont="1" applyFill="1" applyBorder="1" applyAlignment="1">
      <alignment vertical="center"/>
    </xf>
    <xf numFmtId="3" fontId="5" fillId="33" borderId="29" xfId="0" applyNumberFormat="1" applyFont="1" applyFill="1" applyBorder="1" applyAlignment="1">
      <alignment horizontal="left" vertical="center"/>
    </xf>
    <xf numFmtId="3" fontId="9" fillId="33" borderId="33" xfId="0" applyNumberFormat="1" applyFont="1" applyFill="1" applyBorder="1" applyAlignment="1">
      <alignment horizontal="left"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 applyProtection="1">
      <alignment/>
      <protection/>
    </xf>
    <xf numFmtId="3" fontId="5" fillId="33" borderId="36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 readingOrder="1"/>
    </xf>
    <xf numFmtId="3" fontId="16" fillId="33" borderId="21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39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7" fillId="33" borderId="30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2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rightToLeft="1" tabSelected="1" zoomScalePageLayoutView="0" workbookViewId="0" topLeftCell="A7">
      <selection activeCell="H13" sqref="H13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8.00390625" style="2" customWidth="1"/>
    <col min="8" max="8" width="7.28125" style="2" customWidth="1"/>
    <col min="9" max="9" width="7.421875" style="2" customWidth="1"/>
    <col min="10" max="10" width="7.140625" style="2" customWidth="1"/>
    <col min="11" max="11" width="7.7109375" style="2" customWidth="1"/>
    <col min="12" max="12" width="8.7109375" style="2" customWidth="1"/>
    <col min="13" max="13" width="7.57421875" style="2" customWidth="1"/>
    <col min="14" max="14" width="8.00390625" style="2" customWidth="1"/>
    <col min="15" max="15" width="7.7109375" style="2" customWidth="1"/>
    <col min="16" max="16" width="6.421875" style="2" customWidth="1"/>
    <col min="17" max="17" width="5.7109375" style="2" customWidth="1"/>
    <col min="18" max="18" width="9.421875" style="8" customWidth="1"/>
    <col min="19" max="19" width="7.140625" style="1" customWidth="1"/>
    <col min="20" max="20" width="14.140625" style="22" customWidth="1"/>
    <col min="21" max="16384" width="11.421875" style="1" customWidth="1"/>
  </cols>
  <sheetData>
    <row r="1" spans="1:20" ht="16.5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.75" customHeight="1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ht="16.5" thickBot="1"/>
    <row r="4" spans="1:20" s="15" customFormat="1" ht="23.25" customHeight="1">
      <c r="A4" s="69" t="s">
        <v>45</v>
      </c>
      <c r="B4" s="70"/>
      <c r="C4" s="11" t="s">
        <v>3</v>
      </c>
      <c r="D4" s="13" t="s">
        <v>4</v>
      </c>
      <c r="E4" s="13" t="s">
        <v>9</v>
      </c>
      <c r="F4" s="13" t="s">
        <v>5</v>
      </c>
      <c r="G4" s="13" t="s">
        <v>53</v>
      </c>
      <c r="H4" s="13" t="s">
        <v>8</v>
      </c>
      <c r="I4" s="13" t="s">
        <v>6</v>
      </c>
      <c r="J4" s="13" t="s">
        <v>7</v>
      </c>
      <c r="K4" s="13" t="s">
        <v>0</v>
      </c>
      <c r="L4" s="13" t="s">
        <v>11</v>
      </c>
      <c r="M4" s="13" t="s">
        <v>10</v>
      </c>
      <c r="N4" s="13" t="s">
        <v>1</v>
      </c>
      <c r="O4" s="13" t="s">
        <v>2</v>
      </c>
      <c r="P4" s="13" t="s">
        <v>12</v>
      </c>
      <c r="Q4" s="12" t="s">
        <v>55</v>
      </c>
      <c r="R4" s="14" t="s">
        <v>13</v>
      </c>
      <c r="S4" s="65" t="s">
        <v>44</v>
      </c>
      <c r="T4" s="66"/>
    </row>
    <row r="5" spans="1:20" s="15" customFormat="1" ht="23.25" customHeight="1" thickBot="1">
      <c r="A5" s="67" t="s">
        <v>17</v>
      </c>
      <c r="B5" s="68"/>
      <c r="C5" s="17" t="s">
        <v>27</v>
      </c>
      <c r="D5" s="18" t="s">
        <v>28</v>
      </c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  <c r="K5" s="18" t="s">
        <v>35</v>
      </c>
      <c r="L5" s="18" t="s">
        <v>36</v>
      </c>
      <c r="M5" s="18" t="s">
        <v>37</v>
      </c>
      <c r="N5" s="18" t="s">
        <v>38</v>
      </c>
      <c r="O5" s="18" t="s">
        <v>39</v>
      </c>
      <c r="P5" s="18" t="s">
        <v>40</v>
      </c>
      <c r="Q5" s="16" t="s">
        <v>54</v>
      </c>
      <c r="R5" s="19" t="s">
        <v>24</v>
      </c>
      <c r="S5" s="61" t="s">
        <v>26</v>
      </c>
      <c r="T5" s="62"/>
    </row>
    <row r="6" spans="1:20" ht="26.25" customHeight="1" thickBot="1">
      <c r="A6" s="63" t="s">
        <v>19</v>
      </c>
      <c r="B6" s="25" t="s">
        <v>18</v>
      </c>
      <c r="C6" s="30">
        <v>59888</v>
      </c>
      <c r="D6" s="32">
        <v>2854</v>
      </c>
      <c r="E6" s="32">
        <v>2470</v>
      </c>
      <c r="F6" s="32">
        <v>3354</v>
      </c>
      <c r="G6" s="32">
        <v>10</v>
      </c>
      <c r="H6" s="32">
        <v>366</v>
      </c>
      <c r="I6" s="32">
        <v>3</v>
      </c>
      <c r="J6" s="32">
        <v>16</v>
      </c>
      <c r="K6" s="32">
        <v>0</v>
      </c>
      <c r="L6" s="32">
        <v>4</v>
      </c>
      <c r="M6" s="32">
        <v>6</v>
      </c>
      <c r="N6" s="32">
        <v>0</v>
      </c>
      <c r="O6" s="32">
        <v>36</v>
      </c>
      <c r="P6" s="32">
        <v>0</v>
      </c>
      <c r="Q6" s="33">
        <v>1</v>
      </c>
      <c r="R6" s="9">
        <f>SUM(C6:Q6)</f>
        <v>69008</v>
      </c>
      <c r="S6" s="26" t="s">
        <v>25</v>
      </c>
      <c r="T6" s="23" t="s">
        <v>50</v>
      </c>
    </row>
    <row r="7" spans="1:20" ht="26.25" customHeight="1" thickBot="1">
      <c r="A7" s="58"/>
      <c r="B7" s="34" t="s">
        <v>20</v>
      </c>
      <c r="C7" s="31">
        <v>22854</v>
      </c>
      <c r="D7" s="35">
        <v>1174</v>
      </c>
      <c r="E7" s="35">
        <v>1675</v>
      </c>
      <c r="F7" s="35">
        <v>1103</v>
      </c>
      <c r="G7" s="35">
        <v>5</v>
      </c>
      <c r="H7" s="35">
        <v>280</v>
      </c>
      <c r="I7" s="35">
        <v>2</v>
      </c>
      <c r="J7" s="35">
        <v>11</v>
      </c>
      <c r="K7" s="35">
        <v>0</v>
      </c>
      <c r="L7" s="35">
        <v>4</v>
      </c>
      <c r="M7" s="35">
        <v>4</v>
      </c>
      <c r="N7" s="35">
        <v>0</v>
      </c>
      <c r="O7" s="35">
        <v>36</v>
      </c>
      <c r="P7" s="35">
        <v>0</v>
      </c>
      <c r="Q7" s="36">
        <v>1</v>
      </c>
      <c r="R7" s="9">
        <f>SUM(C7:Q7)</f>
        <v>27149</v>
      </c>
      <c r="S7" s="37" t="s">
        <v>43</v>
      </c>
      <c r="T7" s="38" t="s">
        <v>49</v>
      </c>
    </row>
    <row r="8" spans="1:20" ht="26.25" customHeight="1" thickBot="1">
      <c r="A8" s="59" t="s">
        <v>21</v>
      </c>
      <c r="B8" s="40" t="s">
        <v>18</v>
      </c>
      <c r="C8" s="30">
        <v>304154</v>
      </c>
      <c r="D8" s="32">
        <v>26400</v>
      </c>
      <c r="E8" s="32">
        <v>89779</v>
      </c>
      <c r="F8" s="32">
        <v>26319</v>
      </c>
      <c r="G8" s="32">
        <v>188</v>
      </c>
      <c r="H8" s="32">
        <v>5824</v>
      </c>
      <c r="I8" s="32">
        <v>824</v>
      </c>
      <c r="J8" s="32">
        <v>355</v>
      </c>
      <c r="K8" s="32">
        <v>93</v>
      </c>
      <c r="L8" s="32">
        <v>972</v>
      </c>
      <c r="M8" s="32">
        <v>402</v>
      </c>
      <c r="N8" s="32">
        <v>3</v>
      </c>
      <c r="O8" s="32">
        <v>46</v>
      </c>
      <c r="P8" s="32">
        <v>7</v>
      </c>
      <c r="Q8" s="32">
        <v>24</v>
      </c>
      <c r="R8" s="9">
        <f>SUM(C8:Q8)</f>
        <v>455390</v>
      </c>
      <c r="S8" s="41" t="s">
        <v>25</v>
      </c>
      <c r="T8" s="42" t="s">
        <v>51</v>
      </c>
    </row>
    <row r="9" spans="1:20" ht="26.25" customHeight="1" thickBot="1">
      <c r="A9" s="60" t="s">
        <v>20</v>
      </c>
      <c r="B9" s="44" t="s">
        <v>20</v>
      </c>
      <c r="C9" s="31">
        <v>151264</v>
      </c>
      <c r="D9" s="35">
        <v>12832</v>
      </c>
      <c r="E9" s="35">
        <v>61065</v>
      </c>
      <c r="F9" s="35">
        <v>13490</v>
      </c>
      <c r="G9" s="35">
        <v>124</v>
      </c>
      <c r="H9" s="35">
        <v>3451</v>
      </c>
      <c r="I9" s="35">
        <v>220</v>
      </c>
      <c r="J9" s="35">
        <v>263</v>
      </c>
      <c r="K9" s="35">
        <v>49</v>
      </c>
      <c r="L9" s="35">
        <v>756</v>
      </c>
      <c r="M9" s="35">
        <v>353</v>
      </c>
      <c r="N9" s="35">
        <v>2</v>
      </c>
      <c r="O9" s="35">
        <v>46</v>
      </c>
      <c r="P9" s="35">
        <v>3</v>
      </c>
      <c r="Q9" s="35">
        <v>12</v>
      </c>
      <c r="R9" s="9">
        <f>SUM(C9:Q9)</f>
        <v>243930</v>
      </c>
      <c r="S9" s="45" t="s">
        <v>43</v>
      </c>
      <c r="T9" s="38" t="s">
        <v>49</v>
      </c>
    </row>
    <row r="10" spans="1:20" ht="26.25" customHeight="1" thickBot="1">
      <c r="A10" s="58" t="s">
        <v>22</v>
      </c>
      <c r="B10" s="34" t="s">
        <v>18</v>
      </c>
      <c r="C10" s="30">
        <v>1559926</v>
      </c>
      <c r="D10" s="32">
        <v>65051</v>
      </c>
      <c r="E10" s="32">
        <v>6015</v>
      </c>
      <c r="F10" s="32">
        <v>24952</v>
      </c>
      <c r="G10" s="32">
        <v>479</v>
      </c>
      <c r="H10" s="32">
        <v>2548</v>
      </c>
      <c r="I10" s="32">
        <v>5562</v>
      </c>
      <c r="J10" s="32">
        <v>1292</v>
      </c>
      <c r="K10" s="33">
        <v>244</v>
      </c>
      <c r="L10" s="32">
        <v>62</v>
      </c>
      <c r="M10" s="32">
        <v>123</v>
      </c>
      <c r="N10" s="32">
        <v>519</v>
      </c>
      <c r="O10" s="32">
        <v>1363</v>
      </c>
      <c r="P10" s="32">
        <v>1407</v>
      </c>
      <c r="Q10" s="32">
        <v>101</v>
      </c>
      <c r="R10" s="9">
        <f aca="true" t="shared" si="0" ref="R10:R17">SUM(C10:Q10)</f>
        <v>1669644</v>
      </c>
      <c r="S10" s="46" t="s">
        <v>25</v>
      </c>
      <c r="T10" s="42" t="s">
        <v>15</v>
      </c>
    </row>
    <row r="11" spans="1:20" ht="26.25" customHeight="1" thickBot="1">
      <c r="A11" s="58"/>
      <c r="B11" s="34" t="s">
        <v>20</v>
      </c>
      <c r="C11" s="31">
        <v>439343</v>
      </c>
      <c r="D11" s="35">
        <v>33532</v>
      </c>
      <c r="E11" s="35">
        <v>4740</v>
      </c>
      <c r="F11" s="35">
        <v>11826</v>
      </c>
      <c r="G11" s="35">
        <v>266</v>
      </c>
      <c r="H11" s="35">
        <v>922</v>
      </c>
      <c r="I11" s="35">
        <v>2319</v>
      </c>
      <c r="J11" s="35">
        <v>228</v>
      </c>
      <c r="K11" s="36">
        <v>136</v>
      </c>
      <c r="L11" s="35">
        <v>31</v>
      </c>
      <c r="M11" s="35">
        <v>112</v>
      </c>
      <c r="N11" s="35">
        <v>276</v>
      </c>
      <c r="O11" s="35">
        <v>1022</v>
      </c>
      <c r="P11" s="35">
        <v>922</v>
      </c>
      <c r="Q11" s="35">
        <v>71</v>
      </c>
      <c r="R11" s="9">
        <f t="shared" si="0"/>
        <v>495746</v>
      </c>
      <c r="S11" s="37" t="s">
        <v>43</v>
      </c>
      <c r="T11" s="38" t="s">
        <v>49</v>
      </c>
    </row>
    <row r="12" spans="1:20" ht="26.25" customHeight="1" thickBot="1">
      <c r="A12" s="39" t="s">
        <v>46</v>
      </c>
      <c r="B12" s="40" t="s">
        <v>18</v>
      </c>
      <c r="C12" s="30">
        <v>277026</v>
      </c>
      <c r="D12" s="32">
        <v>22290</v>
      </c>
      <c r="E12" s="32">
        <v>63160</v>
      </c>
      <c r="F12" s="32">
        <v>19794</v>
      </c>
      <c r="G12" s="32">
        <v>423</v>
      </c>
      <c r="H12" s="32">
        <v>4225</v>
      </c>
      <c r="I12" s="32">
        <v>1012</v>
      </c>
      <c r="J12" s="32">
        <v>309</v>
      </c>
      <c r="K12" s="32">
        <v>122</v>
      </c>
      <c r="L12" s="32">
        <v>696</v>
      </c>
      <c r="M12" s="32">
        <v>158</v>
      </c>
      <c r="N12" s="32">
        <v>0</v>
      </c>
      <c r="O12" s="32">
        <v>282</v>
      </c>
      <c r="P12" s="32">
        <v>44</v>
      </c>
      <c r="Q12" s="32">
        <v>0</v>
      </c>
      <c r="R12" s="9">
        <f t="shared" si="0"/>
        <v>389541</v>
      </c>
      <c r="S12" s="41" t="s">
        <v>25</v>
      </c>
      <c r="T12" s="47" t="s">
        <v>14</v>
      </c>
    </row>
    <row r="13" spans="1:20" ht="26.25" customHeight="1" thickBot="1">
      <c r="A13" s="43" t="s">
        <v>47</v>
      </c>
      <c r="B13" s="44" t="s">
        <v>20</v>
      </c>
      <c r="C13" s="31">
        <v>142143</v>
      </c>
      <c r="D13" s="35">
        <v>14169</v>
      </c>
      <c r="E13" s="35">
        <v>47007</v>
      </c>
      <c r="F13" s="35">
        <v>11574</v>
      </c>
      <c r="G13" s="35">
        <v>222</v>
      </c>
      <c r="H13" s="35">
        <v>2513</v>
      </c>
      <c r="I13" s="35">
        <v>539</v>
      </c>
      <c r="J13" s="35">
        <v>295</v>
      </c>
      <c r="K13" s="35">
        <v>62</v>
      </c>
      <c r="L13" s="35">
        <v>548</v>
      </c>
      <c r="M13" s="35">
        <v>156</v>
      </c>
      <c r="N13" s="35">
        <v>0</v>
      </c>
      <c r="O13" s="35">
        <v>224</v>
      </c>
      <c r="P13" s="35">
        <v>43</v>
      </c>
      <c r="Q13" s="35">
        <v>0</v>
      </c>
      <c r="R13" s="9">
        <f t="shared" si="0"/>
        <v>219495</v>
      </c>
      <c r="S13" s="45" t="s">
        <v>43</v>
      </c>
      <c r="T13" s="38" t="s">
        <v>49</v>
      </c>
    </row>
    <row r="14" spans="1:20" ht="26.25" customHeight="1" thickBot="1">
      <c r="A14" s="58" t="s">
        <v>23</v>
      </c>
      <c r="B14" s="34" t="s">
        <v>18</v>
      </c>
      <c r="C14" s="30">
        <v>1036463</v>
      </c>
      <c r="D14" s="32">
        <v>311493</v>
      </c>
      <c r="E14" s="32">
        <v>387511</v>
      </c>
      <c r="F14" s="32">
        <v>190808</v>
      </c>
      <c r="G14" s="32">
        <v>1161</v>
      </c>
      <c r="H14" s="32">
        <v>23527</v>
      </c>
      <c r="I14" s="32">
        <v>9587</v>
      </c>
      <c r="J14" s="32">
        <v>3637</v>
      </c>
      <c r="K14" s="32">
        <v>947</v>
      </c>
      <c r="L14" s="32">
        <v>31402</v>
      </c>
      <c r="M14" s="32">
        <v>2699</v>
      </c>
      <c r="N14" s="32">
        <v>283</v>
      </c>
      <c r="O14" s="32">
        <v>2697</v>
      </c>
      <c r="P14" s="32">
        <v>28</v>
      </c>
      <c r="Q14" s="32">
        <v>81</v>
      </c>
      <c r="R14" s="9">
        <f t="shared" si="0"/>
        <v>2002324</v>
      </c>
      <c r="S14" s="46" t="s">
        <v>25</v>
      </c>
      <c r="T14" s="48" t="s">
        <v>52</v>
      </c>
    </row>
    <row r="15" spans="1:20" ht="26.25" customHeight="1" thickBot="1">
      <c r="A15" s="58"/>
      <c r="B15" s="34" t="s">
        <v>20</v>
      </c>
      <c r="C15" s="31">
        <v>518589</v>
      </c>
      <c r="D15" s="35">
        <v>143698</v>
      </c>
      <c r="E15" s="35">
        <v>245195</v>
      </c>
      <c r="F15" s="35">
        <v>67097</v>
      </c>
      <c r="G15" s="35">
        <v>625</v>
      </c>
      <c r="H15" s="35">
        <v>16874</v>
      </c>
      <c r="I15" s="35">
        <v>2700</v>
      </c>
      <c r="J15" s="35">
        <v>2875</v>
      </c>
      <c r="K15" s="35">
        <v>485</v>
      </c>
      <c r="L15" s="35">
        <v>19203</v>
      </c>
      <c r="M15" s="35">
        <v>2602</v>
      </c>
      <c r="N15" s="35">
        <v>155</v>
      </c>
      <c r="O15" s="35">
        <v>2610</v>
      </c>
      <c r="P15" s="35">
        <v>19</v>
      </c>
      <c r="Q15" s="35">
        <v>44</v>
      </c>
      <c r="R15" s="9">
        <f t="shared" si="0"/>
        <v>1022771</v>
      </c>
      <c r="S15" s="37" t="s">
        <v>43</v>
      </c>
      <c r="T15" s="38" t="s">
        <v>49</v>
      </c>
    </row>
    <row r="16" spans="1:20" ht="26.25" customHeight="1" thickBot="1">
      <c r="A16" s="71" t="s">
        <v>48</v>
      </c>
      <c r="B16" s="40" t="s">
        <v>18</v>
      </c>
      <c r="C16" s="30">
        <v>506009</v>
      </c>
      <c r="D16" s="32">
        <v>440605</v>
      </c>
      <c r="E16" s="32">
        <v>38345</v>
      </c>
      <c r="F16" s="32">
        <v>179977</v>
      </c>
      <c r="G16" s="32">
        <v>1505</v>
      </c>
      <c r="H16" s="32">
        <v>1153</v>
      </c>
      <c r="I16" s="54">
        <v>3535</v>
      </c>
      <c r="J16" s="32">
        <v>961</v>
      </c>
      <c r="K16" s="32">
        <v>1292</v>
      </c>
      <c r="L16" s="32">
        <v>808</v>
      </c>
      <c r="M16" s="32">
        <v>681</v>
      </c>
      <c r="N16" s="32">
        <v>614</v>
      </c>
      <c r="O16" s="32">
        <v>972</v>
      </c>
      <c r="P16" s="32">
        <v>42</v>
      </c>
      <c r="Q16" s="32">
        <v>26</v>
      </c>
      <c r="R16" s="9">
        <f t="shared" si="0"/>
        <v>1176525</v>
      </c>
      <c r="S16" s="41" t="s">
        <v>25</v>
      </c>
      <c r="T16" s="42"/>
    </row>
    <row r="17" spans="1:20" ht="26.25" customHeight="1" thickBot="1">
      <c r="A17" s="72"/>
      <c r="B17" s="44" t="s">
        <v>20</v>
      </c>
      <c r="C17" s="31">
        <v>232732</v>
      </c>
      <c r="D17" s="35">
        <v>222016</v>
      </c>
      <c r="E17" s="35">
        <v>22675</v>
      </c>
      <c r="F17" s="35">
        <v>100026</v>
      </c>
      <c r="G17" s="35">
        <v>737</v>
      </c>
      <c r="H17" s="35">
        <v>516</v>
      </c>
      <c r="I17" s="35">
        <v>1372</v>
      </c>
      <c r="J17" s="35">
        <v>626</v>
      </c>
      <c r="K17" s="35">
        <v>658</v>
      </c>
      <c r="L17" s="35">
        <v>676</v>
      </c>
      <c r="M17" s="35">
        <v>673</v>
      </c>
      <c r="N17" s="35">
        <v>307</v>
      </c>
      <c r="O17" s="35">
        <v>747</v>
      </c>
      <c r="P17" s="35">
        <v>19</v>
      </c>
      <c r="Q17" s="35">
        <v>19</v>
      </c>
      <c r="R17" s="9">
        <f t="shared" si="0"/>
        <v>583799</v>
      </c>
      <c r="S17" s="45" t="s">
        <v>43</v>
      </c>
      <c r="T17" s="38" t="s">
        <v>41</v>
      </c>
    </row>
    <row r="18" spans="1:21" s="27" customFormat="1" ht="26.25" customHeight="1" thickBot="1">
      <c r="A18" s="63" t="s">
        <v>24</v>
      </c>
      <c r="B18" s="25" t="s">
        <v>18</v>
      </c>
      <c r="C18" s="52">
        <f>SUM(C6,C8,C10,C12,C14,C16)</f>
        <v>3743466</v>
      </c>
      <c r="D18" s="51">
        <f>SUM(D6,D8,D10,D12,D14,D16)</f>
        <v>868693</v>
      </c>
      <c r="E18" s="51">
        <f aca="true" t="shared" si="1" ref="E18:Q18">SUM(E6,E8,E10,E12,E14,E16)</f>
        <v>587280</v>
      </c>
      <c r="F18" s="51">
        <f t="shared" si="1"/>
        <v>445204</v>
      </c>
      <c r="G18" s="51">
        <f t="shared" si="1"/>
        <v>3766</v>
      </c>
      <c r="H18" s="51">
        <f t="shared" si="1"/>
        <v>37643</v>
      </c>
      <c r="I18" s="51">
        <f t="shared" si="1"/>
        <v>20523</v>
      </c>
      <c r="J18" s="51">
        <f t="shared" si="1"/>
        <v>6570</v>
      </c>
      <c r="K18" s="51">
        <f t="shared" si="1"/>
        <v>2698</v>
      </c>
      <c r="L18" s="51">
        <f t="shared" si="1"/>
        <v>33944</v>
      </c>
      <c r="M18" s="51">
        <f t="shared" si="1"/>
        <v>4069</v>
      </c>
      <c r="N18" s="51">
        <f t="shared" si="1"/>
        <v>1419</v>
      </c>
      <c r="O18" s="51">
        <f t="shared" si="1"/>
        <v>5396</v>
      </c>
      <c r="P18" s="51">
        <f t="shared" si="1"/>
        <v>1528</v>
      </c>
      <c r="Q18" s="51">
        <f t="shared" si="1"/>
        <v>233</v>
      </c>
      <c r="R18" s="53">
        <f>SUM(C18:Q18)</f>
        <v>5762432</v>
      </c>
      <c r="S18" s="49" t="s">
        <v>25</v>
      </c>
      <c r="T18" s="23" t="s">
        <v>13</v>
      </c>
      <c r="U18" s="55"/>
    </row>
    <row r="19" spans="1:21" s="27" customFormat="1" ht="26.25" customHeight="1" thickBot="1">
      <c r="A19" s="64"/>
      <c r="B19" s="24" t="s">
        <v>20</v>
      </c>
      <c r="C19" s="52">
        <f>SUM(C7,C9,C11,C13,C15,C17)</f>
        <v>1506925</v>
      </c>
      <c r="D19" s="51">
        <f>SUM(D7,D9,D11,D13,D15,D17)</f>
        <v>427421</v>
      </c>
      <c r="E19" s="51">
        <f aca="true" t="shared" si="2" ref="E19:Q19">SUM(E7,E9,E11,E13,E15,E17)</f>
        <v>382357</v>
      </c>
      <c r="F19" s="51">
        <f t="shared" si="2"/>
        <v>205116</v>
      </c>
      <c r="G19" s="51">
        <f t="shared" si="2"/>
        <v>1979</v>
      </c>
      <c r="H19" s="51">
        <f t="shared" si="2"/>
        <v>24556</v>
      </c>
      <c r="I19" s="51">
        <f t="shared" si="2"/>
        <v>7152</v>
      </c>
      <c r="J19" s="51">
        <f t="shared" si="2"/>
        <v>4298</v>
      </c>
      <c r="K19" s="51">
        <f t="shared" si="2"/>
        <v>1390</v>
      </c>
      <c r="L19" s="51">
        <f t="shared" si="2"/>
        <v>21218</v>
      </c>
      <c r="M19" s="51">
        <f t="shared" si="2"/>
        <v>3900</v>
      </c>
      <c r="N19" s="51">
        <f t="shared" si="2"/>
        <v>740</v>
      </c>
      <c r="O19" s="51">
        <f t="shared" si="2"/>
        <v>4685</v>
      </c>
      <c r="P19" s="51">
        <f t="shared" si="2"/>
        <v>1006</v>
      </c>
      <c r="Q19" s="51">
        <f t="shared" si="2"/>
        <v>147</v>
      </c>
      <c r="R19" s="53">
        <f>SUM(R7,R9,R11,R13,R15,R17)</f>
        <v>2592890</v>
      </c>
      <c r="S19" s="50" t="s">
        <v>43</v>
      </c>
      <c r="T19" s="20"/>
      <c r="U19" s="55"/>
    </row>
    <row r="20" spans="1:20" s="5" customFormat="1" ht="12.75">
      <c r="A20" s="29" t="s">
        <v>16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R20" s="10"/>
      <c r="S20" s="7"/>
      <c r="T20" s="28" t="s">
        <v>42</v>
      </c>
    </row>
    <row r="26" ht="15">
      <c r="T26" s="21"/>
    </row>
  </sheetData>
  <sheetProtection/>
  <mergeCells count="12">
    <mergeCell ref="A6:A7"/>
    <mergeCell ref="A16:A17"/>
    <mergeCell ref="A1:T1"/>
    <mergeCell ref="A2:T2"/>
    <mergeCell ref="A14:A15"/>
    <mergeCell ref="A8:A9"/>
    <mergeCell ref="S5:T5"/>
    <mergeCell ref="A18:A19"/>
    <mergeCell ref="A10:A11"/>
    <mergeCell ref="S4:T4"/>
    <mergeCell ref="A5:B5"/>
    <mergeCell ref="A4:B4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2008-03-09T11:38:33Z</cp:lastPrinted>
  <dcterms:created xsi:type="dcterms:W3CDTF">2005-11-06T09:57:30Z</dcterms:created>
  <dcterms:modified xsi:type="dcterms:W3CDTF">2009-03-18T11:54:53Z</dcterms:modified>
  <cp:category/>
  <cp:version/>
  <cp:contentType/>
  <cp:contentStatus/>
</cp:coreProperties>
</file>