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31" windowWidth="6225" windowHeight="5625" activeTab="0"/>
  </bookViews>
  <sheets>
    <sheet name="Recovered_Sheet1" sheetId="1" r:id="rId1"/>
  </sheets>
  <definedNames>
    <definedName name="_xlnm.Print_Area" localSheetId="0">'Recovered_Sheet1'!$A$1:$R$20</definedName>
  </definedNames>
  <calcPr fullCalcOnLoad="1"/>
</workbook>
</file>

<file path=xl/sharedStrings.xml><?xml version="1.0" encoding="utf-8"?>
<sst xmlns="http://schemas.openxmlformats.org/spreadsheetml/2006/main" count="85" uniqueCount="54">
  <si>
    <t>Ajloun</t>
  </si>
  <si>
    <t>Al-Azraq</t>
  </si>
  <si>
    <t>Al-karak</t>
  </si>
  <si>
    <t>Amman</t>
  </si>
  <si>
    <t>Aqaba</t>
  </si>
  <si>
    <t>Dead Sea</t>
  </si>
  <si>
    <t>Irbid</t>
  </si>
  <si>
    <t>Jarash</t>
  </si>
  <si>
    <t>Madaba</t>
  </si>
  <si>
    <t>Petra</t>
  </si>
  <si>
    <t>Tafiela</t>
  </si>
  <si>
    <t>Wade Rum</t>
  </si>
  <si>
    <t>Total</t>
  </si>
  <si>
    <t>Asia And Pacific</t>
  </si>
  <si>
    <t>Arab</t>
  </si>
  <si>
    <t>المصدر : وزارة السياحة والاثار</t>
  </si>
  <si>
    <t>المنطقة</t>
  </si>
  <si>
    <t>عدد الليالي</t>
  </si>
  <si>
    <t>الدول الافريقية</t>
  </si>
  <si>
    <t>عدد النزلاء</t>
  </si>
  <si>
    <t>الدول الامريكية</t>
  </si>
  <si>
    <t>الدول العربية</t>
  </si>
  <si>
    <t>الدول الاوروبية</t>
  </si>
  <si>
    <t>المجموع</t>
  </si>
  <si>
    <t>Nights</t>
  </si>
  <si>
    <t>Region</t>
  </si>
  <si>
    <t>عمان</t>
  </si>
  <si>
    <t>العقبه</t>
  </si>
  <si>
    <t>البتراء</t>
  </si>
  <si>
    <t>البحر الميت</t>
  </si>
  <si>
    <t>مادبا</t>
  </si>
  <si>
    <t>اربد</t>
  </si>
  <si>
    <t>جرش</t>
  </si>
  <si>
    <t>عجلون</t>
  </si>
  <si>
    <t>وادي رم</t>
  </si>
  <si>
    <t>الطفيلة</t>
  </si>
  <si>
    <t>الازرق</t>
  </si>
  <si>
    <t>الكرك</t>
  </si>
  <si>
    <t>Jordanian</t>
  </si>
  <si>
    <t>Source : Ministry of Tourism &amp; Antiquities</t>
  </si>
  <si>
    <t>Arrivals</t>
  </si>
  <si>
    <t>Location</t>
  </si>
  <si>
    <t>الموقع</t>
  </si>
  <si>
    <t xml:space="preserve"> دول اسيا </t>
  </si>
  <si>
    <t xml:space="preserve"> والباسيفيك</t>
  </si>
  <si>
    <t xml:space="preserve"> اردني </t>
  </si>
  <si>
    <t>Countries</t>
  </si>
  <si>
    <t>African</t>
  </si>
  <si>
    <t>American</t>
  </si>
  <si>
    <t>European</t>
  </si>
  <si>
    <t>الفحيص</t>
  </si>
  <si>
    <t>Fuhais</t>
  </si>
  <si>
    <t xml:space="preserve"> جدول رقم 6 . 3 عدد الليالي وعدد نزلاء الفنادق المصنفة  حسب الموقع ومجموعة الدول  2009</t>
  </si>
  <si>
    <t>Table 6 .3  Beds Night / Arrivals at Classified  Hotels by Location &amp; Country Groups, 2009</t>
  </si>
</sst>
</file>

<file path=xl/styles.xml><?xml version="1.0" encoding="utf-8"?>
<styleSheet xmlns="http://schemas.openxmlformats.org/spreadsheetml/2006/main">
  <numFmts count="17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50">
    <font>
      <sz val="10"/>
      <color indexed="8"/>
      <name val="MS Sans Serif"/>
      <family val="0"/>
    </font>
    <font>
      <b/>
      <sz val="12.75"/>
      <name val="Verdana"/>
      <family val="0"/>
    </font>
    <font>
      <sz val="8.25"/>
      <color indexed="8"/>
      <name val="Verdana"/>
      <family val="0"/>
    </font>
    <font>
      <b/>
      <sz val="4.5"/>
      <color indexed="8"/>
      <name val="Verdana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Verdana"/>
      <family val="2"/>
    </font>
    <font>
      <b/>
      <sz val="8.5"/>
      <color indexed="8"/>
      <name val="Verdana"/>
      <family val="2"/>
    </font>
    <font>
      <b/>
      <sz val="8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NumberForma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12" fillId="33" borderId="0" xfId="0" applyNumberFormat="1" applyFont="1" applyFill="1" applyBorder="1" applyAlignment="1" applyProtection="1">
      <alignment horizontal="left"/>
      <protection/>
    </xf>
    <xf numFmtId="0" fontId="12" fillId="33" borderId="0" xfId="0" applyNumberFormat="1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/>
      <protection/>
    </xf>
    <xf numFmtId="0" fontId="12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center" readingOrder="1"/>
      <protection/>
    </xf>
    <xf numFmtId="3" fontId="5" fillId="33" borderId="10" xfId="0" applyNumberFormat="1" applyFont="1" applyFill="1" applyBorder="1" applyAlignment="1">
      <alignment horizontal="center" vertical="center" readingOrder="1"/>
    </xf>
    <xf numFmtId="0" fontId="12" fillId="33" borderId="0" xfId="0" applyNumberFormat="1" applyFont="1" applyFill="1" applyBorder="1" applyAlignment="1" applyProtection="1">
      <alignment readingOrder="1"/>
      <protection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readingOrder="1"/>
    </xf>
    <xf numFmtId="0" fontId="13" fillId="33" borderId="0" xfId="0" applyNumberFormat="1" applyFont="1" applyFill="1" applyBorder="1" applyAlignment="1" applyProtection="1">
      <alignment/>
      <protection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 readingOrder="1"/>
    </xf>
    <xf numFmtId="3" fontId="9" fillId="33" borderId="14" xfId="0" applyNumberFormat="1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readingOrder="1"/>
    </xf>
    <xf numFmtId="0" fontId="6" fillId="33" borderId="0" xfId="0" applyNumberFormat="1" applyFont="1" applyFill="1" applyBorder="1" applyAlignment="1" applyProtection="1">
      <alignment horizontal="left"/>
      <protection/>
    </xf>
    <xf numFmtId="3" fontId="9" fillId="33" borderId="11" xfId="0" applyNumberFormat="1" applyFont="1" applyFill="1" applyBorder="1" applyAlignment="1">
      <alignment horizontal="left"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3" fontId="14" fillId="33" borderId="0" xfId="0" applyNumberFormat="1" applyFont="1" applyFill="1" applyAlignment="1">
      <alignment vertical="center"/>
    </xf>
    <xf numFmtId="3" fontId="14" fillId="33" borderId="20" xfId="0" applyNumberFormat="1" applyFont="1" applyFill="1" applyBorder="1" applyAlignment="1">
      <alignment vertical="center"/>
    </xf>
    <xf numFmtId="3" fontId="15" fillId="33" borderId="21" xfId="0" applyNumberFormat="1" applyFont="1" applyFill="1" applyBorder="1" applyAlignment="1">
      <alignment vertical="center"/>
    </xf>
    <xf numFmtId="3" fontId="16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>
      <alignment vertical="center"/>
    </xf>
    <xf numFmtId="3" fontId="15" fillId="33" borderId="23" xfId="0" applyNumberFormat="1" applyFont="1" applyFill="1" applyBorder="1" applyAlignment="1">
      <alignment vertical="center"/>
    </xf>
    <xf numFmtId="3" fontId="16" fillId="33" borderId="23" xfId="0" applyNumberFormat="1" applyFont="1" applyFill="1" applyBorder="1" applyAlignment="1">
      <alignment vertical="center"/>
    </xf>
    <xf numFmtId="0" fontId="5" fillId="33" borderId="24" xfId="0" applyNumberFormat="1" applyFont="1" applyFill="1" applyBorder="1" applyAlignment="1" applyProtection="1">
      <alignment/>
      <protection/>
    </xf>
    <xf numFmtId="3" fontId="9" fillId="33" borderId="25" xfId="0" applyNumberFormat="1" applyFont="1" applyFill="1" applyBorder="1" applyAlignment="1">
      <alignment horizontal="left" vertical="center"/>
    </xf>
    <xf numFmtId="3" fontId="7" fillId="33" borderId="26" xfId="0" applyNumberFormat="1" applyFont="1" applyFill="1" applyBorder="1" applyAlignment="1">
      <alignment horizontal="center" vertical="center"/>
    </xf>
    <xf numFmtId="3" fontId="5" fillId="33" borderId="27" xfId="0" applyNumberFormat="1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3" fontId="9" fillId="33" borderId="29" xfId="0" applyNumberFormat="1" applyFont="1" applyFill="1" applyBorder="1" applyAlignment="1">
      <alignment horizontal="left" vertical="center"/>
    </xf>
    <xf numFmtId="3" fontId="7" fillId="33" borderId="30" xfId="0" applyNumberFormat="1" applyFont="1" applyFill="1" applyBorder="1" applyAlignment="1">
      <alignment horizontal="center" vertical="center"/>
    </xf>
    <xf numFmtId="3" fontId="5" fillId="33" borderId="31" xfId="0" applyNumberFormat="1" applyFont="1" applyFill="1" applyBorder="1" applyAlignment="1">
      <alignment vertical="center"/>
    </xf>
    <xf numFmtId="0" fontId="5" fillId="33" borderId="32" xfId="0" applyNumberFormat="1" applyFont="1" applyFill="1" applyBorder="1" applyAlignment="1" applyProtection="1">
      <alignment/>
      <protection/>
    </xf>
    <xf numFmtId="0" fontId="5" fillId="33" borderId="24" xfId="0" applyFont="1" applyFill="1" applyBorder="1" applyAlignment="1">
      <alignment vertical="center"/>
    </xf>
    <xf numFmtId="3" fontId="5" fillId="33" borderId="29" xfId="0" applyNumberFormat="1" applyFont="1" applyFill="1" applyBorder="1" applyAlignment="1">
      <alignment horizontal="left" vertical="center"/>
    </xf>
    <xf numFmtId="3" fontId="9" fillId="33" borderId="33" xfId="0" applyNumberFormat="1" applyFont="1" applyFill="1" applyBorder="1" applyAlignment="1">
      <alignment horizontal="left" vertical="center"/>
    </xf>
    <xf numFmtId="0" fontId="5" fillId="33" borderId="34" xfId="0" applyFont="1" applyFill="1" applyBorder="1" applyAlignment="1">
      <alignment vertical="center"/>
    </xf>
    <xf numFmtId="0" fontId="5" fillId="33" borderId="35" xfId="0" applyNumberFormat="1" applyFont="1" applyFill="1" applyBorder="1" applyAlignment="1" applyProtection="1">
      <alignment/>
      <protection/>
    </xf>
    <xf numFmtId="3" fontId="5" fillId="33" borderId="36" xfId="0" applyNumberFormat="1" applyFont="1" applyFill="1" applyBorder="1" applyAlignment="1">
      <alignment horizontal="center" vertical="center"/>
    </xf>
    <xf numFmtId="3" fontId="5" fillId="33" borderId="37" xfId="0" applyNumberFormat="1" applyFont="1" applyFill="1" applyBorder="1" applyAlignment="1">
      <alignment horizontal="center" vertical="center"/>
    </xf>
    <xf numFmtId="3" fontId="5" fillId="33" borderId="38" xfId="0" applyNumberFormat="1" applyFont="1" applyFill="1" applyBorder="1" applyAlignment="1">
      <alignment horizontal="center" vertical="center" readingOrder="1"/>
    </xf>
    <xf numFmtId="3" fontId="16" fillId="33" borderId="21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 horizontal="center" readingOrder="1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/>
    </xf>
    <xf numFmtId="3" fontId="7" fillId="33" borderId="39" xfId="0" applyNumberFormat="1" applyFont="1" applyFill="1" applyBorder="1" applyAlignment="1">
      <alignment horizontal="center" vertical="center"/>
    </xf>
    <xf numFmtId="3" fontId="7" fillId="33" borderId="26" xfId="0" applyNumberFormat="1" applyFont="1" applyFill="1" applyBorder="1" applyAlignment="1">
      <alignment horizontal="center" vertical="center"/>
    </xf>
    <xf numFmtId="3" fontId="7" fillId="33" borderId="30" xfId="0" applyNumberFormat="1" applyFont="1" applyFill="1" applyBorder="1" applyAlignment="1">
      <alignment horizontal="center" vertical="center"/>
    </xf>
    <xf numFmtId="0" fontId="13" fillId="33" borderId="20" xfId="0" applyNumberFormat="1" applyFont="1" applyFill="1" applyBorder="1" applyAlignment="1" applyProtection="1">
      <alignment horizontal="center"/>
      <protection/>
    </xf>
    <xf numFmtId="0" fontId="13" fillId="33" borderId="14" xfId="0" applyNumberFormat="1" applyFont="1" applyFill="1" applyBorder="1" applyAlignment="1" applyProtection="1">
      <alignment horizontal="center"/>
      <protection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 applyProtection="1">
      <alignment horizontal="center"/>
      <protection/>
    </xf>
    <xf numFmtId="0" fontId="13" fillId="33" borderId="11" xfId="0" applyNumberFormat="1" applyFont="1" applyFill="1" applyBorder="1" applyAlignment="1" applyProtection="1">
      <alignment horizontal="center"/>
      <protection/>
    </xf>
    <xf numFmtId="0" fontId="13" fillId="33" borderId="2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3" fontId="9" fillId="33" borderId="40" xfId="0" applyNumberFormat="1" applyFont="1" applyFill="1" applyBorder="1" applyAlignment="1">
      <alignment horizontal="center" vertical="center"/>
    </xf>
    <xf numFmtId="3" fontId="9" fillId="33" borderId="4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rightToLeft="1" tabSelected="1" zoomScalePageLayoutView="0" workbookViewId="0" topLeftCell="E12">
      <selection activeCell="N21" sqref="N21"/>
    </sheetView>
  </sheetViews>
  <sheetFormatPr defaultColWidth="11.421875" defaultRowHeight="12.75"/>
  <cols>
    <col min="1" max="1" width="14.421875" style="3" customWidth="1"/>
    <col min="2" max="2" width="8.140625" style="3" customWidth="1"/>
    <col min="3" max="3" width="12.421875" style="2" customWidth="1"/>
    <col min="4" max="4" width="9.421875" style="2" customWidth="1"/>
    <col min="5" max="5" width="8.28125" style="2" customWidth="1"/>
    <col min="6" max="6" width="9.57421875" style="2" customWidth="1"/>
    <col min="7" max="7" width="7.28125" style="2" customWidth="1"/>
    <col min="8" max="8" width="7.421875" style="2" customWidth="1"/>
    <col min="9" max="9" width="7.140625" style="2" customWidth="1"/>
    <col min="10" max="10" width="7.7109375" style="2" customWidth="1"/>
    <col min="11" max="11" width="8.7109375" style="2" customWidth="1"/>
    <col min="12" max="12" width="7.57421875" style="2" customWidth="1"/>
    <col min="13" max="13" width="8.00390625" style="2" customWidth="1"/>
    <col min="14" max="14" width="7.7109375" style="2" customWidth="1"/>
    <col min="15" max="15" width="5.7109375" style="2" customWidth="1"/>
    <col min="16" max="16" width="9.421875" style="8" customWidth="1"/>
    <col min="17" max="17" width="7.140625" style="1" customWidth="1"/>
    <col min="18" max="18" width="14.140625" style="22" customWidth="1"/>
    <col min="19" max="16384" width="11.421875" style="1" customWidth="1"/>
  </cols>
  <sheetData>
    <row r="1" spans="1:18" ht="16.5" customHeight="1">
      <c r="A1" s="57" t="s">
        <v>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15.75" customHeight="1">
      <c r="A2" s="58" t="s">
        <v>53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ht="16.5" thickBot="1"/>
    <row r="4" spans="1:18" s="15" customFormat="1" ht="23.25" customHeight="1">
      <c r="A4" s="70" t="s">
        <v>42</v>
      </c>
      <c r="B4" s="71"/>
      <c r="C4" s="11" t="s">
        <v>3</v>
      </c>
      <c r="D4" s="13" t="s">
        <v>4</v>
      </c>
      <c r="E4" s="13" t="s">
        <v>9</v>
      </c>
      <c r="F4" s="13" t="s">
        <v>5</v>
      </c>
      <c r="G4" s="13" t="s">
        <v>8</v>
      </c>
      <c r="H4" s="13" t="s">
        <v>6</v>
      </c>
      <c r="I4" s="13" t="s">
        <v>7</v>
      </c>
      <c r="J4" s="13" t="s">
        <v>0</v>
      </c>
      <c r="K4" s="13" t="s">
        <v>11</v>
      </c>
      <c r="L4" s="13" t="s">
        <v>10</v>
      </c>
      <c r="M4" s="13" t="s">
        <v>1</v>
      </c>
      <c r="N4" s="13" t="s">
        <v>2</v>
      </c>
      <c r="O4" s="12" t="s">
        <v>51</v>
      </c>
      <c r="P4" s="14" t="s">
        <v>12</v>
      </c>
      <c r="Q4" s="66" t="s">
        <v>41</v>
      </c>
      <c r="R4" s="67"/>
    </row>
    <row r="5" spans="1:18" s="15" customFormat="1" ht="23.25" customHeight="1" thickBot="1">
      <c r="A5" s="68" t="s">
        <v>16</v>
      </c>
      <c r="B5" s="69"/>
      <c r="C5" s="17" t="s">
        <v>26</v>
      </c>
      <c r="D5" s="18" t="s">
        <v>27</v>
      </c>
      <c r="E5" s="18" t="s">
        <v>28</v>
      </c>
      <c r="F5" s="18" t="s">
        <v>29</v>
      </c>
      <c r="G5" s="18" t="s">
        <v>30</v>
      </c>
      <c r="H5" s="18" t="s">
        <v>31</v>
      </c>
      <c r="I5" s="18" t="s">
        <v>32</v>
      </c>
      <c r="J5" s="18" t="s">
        <v>33</v>
      </c>
      <c r="K5" s="18" t="s">
        <v>34</v>
      </c>
      <c r="L5" s="18" t="s">
        <v>35</v>
      </c>
      <c r="M5" s="18" t="s">
        <v>36</v>
      </c>
      <c r="N5" s="18" t="s">
        <v>37</v>
      </c>
      <c r="O5" s="16" t="s">
        <v>50</v>
      </c>
      <c r="P5" s="19" t="s">
        <v>23</v>
      </c>
      <c r="Q5" s="62" t="s">
        <v>25</v>
      </c>
      <c r="R5" s="63"/>
    </row>
    <row r="6" spans="1:18" ht="26.25" customHeight="1" thickBot="1">
      <c r="A6" s="64" t="s">
        <v>18</v>
      </c>
      <c r="B6" s="25" t="s">
        <v>17</v>
      </c>
      <c r="C6" s="30">
        <v>29166</v>
      </c>
      <c r="D6" s="32">
        <v>2193</v>
      </c>
      <c r="E6" s="32">
        <v>2402</v>
      </c>
      <c r="F6" s="32">
        <v>1911</v>
      </c>
      <c r="G6" s="32">
        <v>355</v>
      </c>
      <c r="H6" s="32">
        <v>20</v>
      </c>
      <c r="I6" s="32">
        <v>96</v>
      </c>
      <c r="J6" s="32">
        <v>55</v>
      </c>
      <c r="K6" s="32">
        <v>14</v>
      </c>
      <c r="L6" s="32">
        <v>18</v>
      </c>
      <c r="M6" s="32">
        <v>0</v>
      </c>
      <c r="N6" s="32">
        <v>1</v>
      </c>
      <c r="O6" s="33">
        <v>0</v>
      </c>
      <c r="P6" s="9">
        <f>SUM(C6:O6)</f>
        <v>36231</v>
      </c>
      <c r="Q6" s="26" t="s">
        <v>24</v>
      </c>
      <c r="R6" s="23" t="s">
        <v>47</v>
      </c>
    </row>
    <row r="7" spans="1:18" ht="26.25" customHeight="1" thickBot="1">
      <c r="A7" s="59"/>
      <c r="B7" s="34" t="s">
        <v>19</v>
      </c>
      <c r="C7" s="31">
        <v>13167</v>
      </c>
      <c r="D7" s="35">
        <v>1032</v>
      </c>
      <c r="E7" s="35">
        <v>1720</v>
      </c>
      <c r="F7" s="35">
        <v>843</v>
      </c>
      <c r="G7" s="35">
        <v>232</v>
      </c>
      <c r="H7" s="35">
        <v>8</v>
      </c>
      <c r="I7" s="35">
        <v>67</v>
      </c>
      <c r="J7" s="35">
        <v>55</v>
      </c>
      <c r="K7" s="35">
        <v>14</v>
      </c>
      <c r="L7" s="35">
        <v>18</v>
      </c>
      <c r="M7" s="35">
        <v>0</v>
      </c>
      <c r="N7" s="35">
        <v>1</v>
      </c>
      <c r="O7" s="36">
        <v>0</v>
      </c>
      <c r="P7" s="9">
        <f>SUM(C7:O7)</f>
        <v>17157</v>
      </c>
      <c r="Q7" s="37" t="s">
        <v>40</v>
      </c>
      <c r="R7" s="38" t="s">
        <v>46</v>
      </c>
    </row>
    <row r="8" spans="1:18" ht="26.25" customHeight="1" thickBot="1">
      <c r="A8" s="60" t="s">
        <v>20</v>
      </c>
      <c r="B8" s="40" t="s">
        <v>17</v>
      </c>
      <c r="C8" s="30">
        <v>284487</v>
      </c>
      <c r="D8" s="32">
        <v>28003</v>
      </c>
      <c r="E8" s="32">
        <v>69500</v>
      </c>
      <c r="F8" s="32">
        <v>30128</v>
      </c>
      <c r="G8" s="32">
        <v>4811</v>
      </c>
      <c r="H8" s="32">
        <v>436</v>
      </c>
      <c r="I8" s="32">
        <v>411</v>
      </c>
      <c r="J8" s="32">
        <v>48</v>
      </c>
      <c r="K8" s="32">
        <v>731</v>
      </c>
      <c r="L8" s="32">
        <v>851</v>
      </c>
      <c r="M8" s="32">
        <v>18</v>
      </c>
      <c r="N8" s="32">
        <v>150</v>
      </c>
      <c r="O8" s="32">
        <v>10</v>
      </c>
      <c r="P8" s="9">
        <f>SUM(C8:O8)</f>
        <v>419584</v>
      </c>
      <c r="Q8" s="41" t="s">
        <v>24</v>
      </c>
      <c r="R8" s="42" t="s">
        <v>48</v>
      </c>
    </row>
    <row r="9" spans="1:18" ht="26.25" customHeight="1" thickBot="1">
      <c r="A9" s="61" t="s">
        <v>19</v>
      </c>
      <c r="B9" s="44" t="s">
        <v>19</v>
      </c>
      <c r="C9" s="31">
        <v>150437</v>
      </c>
      <c r="D9" s="35">
        <v>13921</v>
      </c>
      <c r="E9" s="35">
        <v>48256</v>
      </c>
      <c r="F9" s="35">
        <v>16030</v>
      </c>
      <c r="G9" s="35">
        <v>2669</v>
      </c>
      <c r="H9" s="35">
        <v>157</v>
      </c>
      <c r="I9" s="35">
        <v>286</v>
      </c>
      <c r="J9" s="35">
        <v>42</v>
      </c>
      <c r="K9" s="35">
        <v>635</v>
      </c>
      <c r="L9" s="35">
        <v>851</v>
      </c>
      <c r="M9" s="35">
        <v>18</v>
      </c>
      <c r="N9" s="35">
        <v>104</v>
      </c>
      <c r="O9" s="35">
        <v>5</v>
      </c>
      <c r="P9" s="9">
        <f>SUM(C9:O9)</f>
        <v>233411</v>
      </c>
      <c r="Q9" s="45" t="s">
        <v>40</v>
      </c>
      <c r="R9" s="38" t="s">
        <v>46</v>
      </c>
    </row>
    <row r="10" spans="1:18" ht="26.25" customHeight="1" thickBot="1">
      <c r="A10" s="59" t="s">
        <v>21</v>
      </c>
      <c r="B10" s="34" t="s">
        <v>17</v>
      </c>
      <c r="C10" s="30">
        <v>1292683</v>
      </c>
      <c r="D10" s="32">
        <v>56201</v>
      </c>
      <c r="E10" s="32">
        <v>4714</v>
      </c>
      <c r="F10" s="32">
        <v>24990</v>
      </c>
      <c r="G10" s="32">
        <v>1513</v>
      </c>
      <c r="H10" s="32">
        <v>6687</v>
      </c>
      <c r="I10" s="32">
        <v>1060</v>
      </c>
      <c r="J10" s="33">
        <v>88</v>
      </c>
      <c r="K10" s="32">
        <v>95</v>
      </c>
      <c r="L10" s="32">
        <v>87</v>
      </c>
      <c r="M10" s="32">
        <v>306</v>
      </c>
      <c r="N10" s="32">
        <v>875</v>
      </c>
      <c r="O10" s="32">
        <v>36</v>
      </c>
      <c r="P10" s="9">
        <f aca="true" t="shared" si="0" ref="P10:P17">SUM(C10:O10)</f>
        <v>1389335</v>
      </c>
      <c r="Q10" s="46" t="s">
        <v>24</v>
      </c>
      <c r="R10" s="42" t="s">
        <v>14</v>
      </c>
    </row>
    <row r="11" spans="1:18" ht="26.25" customHeight="1" thickBot="1">
      <c r="A11" s="59"/>
      <c r="B11" s="34" t="s">
        <v>19</v>
      </c>
      <c r="C11" s="31">
        <v>440085</v>
      </c>
      <c r="D11" s="35">
        <v>32866</v>
      </c>
      <c r="E11" s="35">
        <v>3526</v>
      </c>
      <c r="F11" s="35">
        <v>13470</v>
      </c>
      <c r="G11" s="35">
        <v>715</v>
      </c>
      <c r="H11" s="35">
        <v>3256</v>
      </c>
      <c r="I11" s="35">
        <v>228</v>
      </c>
      <c r="J11" s="36">
        <v>82</v>
      </c>
      <c r="K11" s="35">
        <v>95</v>
      </c>
      <c r="L11" s="35">
        <v>87</v>
      </c>
      <c r="M11" s="35">
        <v>284</v>
      </c>
      <c r="N11" s="35">
        <v>685</v>
      </c>
      <c r="O11" s="35">
        <v>16</v>
      </c>
      <c r="P11" s="9">
        <f t="shared" si="0"/>
        <v>495395</v>
      </c>
      <c r="Q11" s="37" t="s">
        <v>40</v>
      </c>
      <c r="R11" s="38" t="s">
        <v>46</v>
      </c>
    </row>
    <row r="12" spans="1:18" ht="26.25" customHeight="1" thickBot="1">
      <c r="A12" s="39" t="s">
        <v>43</v>
      </c>
      <c r="B12" s="40" t="s">
        <v>17</v>
      </c>
      <c r="C12" s="30">
        <v>227438</v>
      </c>
      <c r="D12" s="32">
        <v>24591</v>
      </c>
      <c r="E12" s="32">
        <v>45288</v>
      </c>
      <c r="F12" s="32">
        <v>16714</v>
      </c>
      <c r="G12" s="32">
        <v>3681</v>
      </c>
      <c r="H12" s="32">
        <v>1095</v>
      </c>
      <c r="I12" s="32">
        <v>577</v>
      </c>
      <c r="J12" s="32">
        <v>13</v>
      </c>
      <c r="K12" s="32">
        <v>1951</v>
      </c>
      <c r="L12" s="32">
        <v>203</v>
      </c>
      <c r="M12" s="32">
        <v>30</v>
      </c>
      <c r="N12" s="32">
        <v>362</v>
      </c>
      <c r="O12" s="32">
        <v>5</v>
      </c>
      <c r="P12" s="9">
        <f t="shared" si="0"/>
        <v>321948</v>
      </c>
      <c r="Q12" s="41" t="s">
        <v>24</v>
      </c>
      <c r="R12" s="47" t="s">
        <v>13</v>
      </c>
    </row>
    <row r="13" spans="1:18" ht="26.25" customHeight="1" thickBot="1">
      <c r="A13" s="43" t="s">
        <v>44</v>
      </c>
      <c r="B13" s="44" t="s">
        <v>19</v>
      </c>
      <c r="C13" s="31">
        <v>114324</v>
      </c>
      <c r="D13" s="35">
        <v>15502</v>
      </c>
      <c r="E13" s="35">
        <v>32919</v>
      </c>
      <c r="F13" s="35">
        <v>10884</v>
      </c>
      <c r="G13" s="35">
        <v>2198</v>
      </c>
      <c r="H13" s="35">
        <v>497</v>
      </c>
      <c r="I13" s="35">
        <v>285</v>
      </c>
      <c r="J13" s="35">
        <v>13</v>
      </c>
      <c r="K13" s="35">
        <v>1775</v>
      </c>
      <c r="L13" s="35">
        <v>203</v>
      </c>
      <c r="M13" s="35">
        <v>17</v>
      </c>
      <c r="N13" s="35">
        <v>128</v>
      </c>
      <c r="O13" s="35">
        <v>1</v>
      </c>
      <c r="P13" s="9">
        <f t="shared" si="0"/>
        <v>178746</v>
      </c>
      <c r="Q13" s="45" t="s">
        <v>40</v>
      </c>
      <c r="R13" s="38" t="s">
        <v>46</v>
      </c>
    </row>
    <row r="14" spans="1:18" ht="26.25" customHeight="1" thickBot="1">
      <c r="A14" s="59" t="s">
        <v>22</v>
      </c>
      <c r="B14" s="34" t="s">
        <v>17</v>
      </c>
      <c r="C14" s="30">
        <v>862365</v>
      </c>
      <c r="D14" s="32">
        <v>353783</v>
      </c>
      <c r="E14" s="32">
        <v>298784</v>
      </c>
      <c r="F14" s="32">
        <v>209042</v>
      </c>
      <c r="G14" s="32">
        <v>24659</v>
      </c>
      <c r="H14" s="32">
        <v>7119</v>
      </c>
      <c r="I14" s="32">
        <v>3219</v>
      </c>
      <c r="J14" s="32">
        <v>326</v>
      </c>
      <c r="K14" s="32">
        <v>23526</v>
      </c>
      <c r="L14" s="32">
        <v>5480</v>
      </c>
      <c r="M14" s="32">
        <v>127</v>
      </c>
      <c r="N14" s="32">
        <v>3325</v>
      </c>
      <c r="O14" s="32">
        <v>33</v>
      </c>
      <c r="P14" s="9">
        <f t="shared" si="0"/>
        <v>1791788</v>
      </c>
      <c r="Q14" s="46" t="s">
        <v>24</v>
      </c>
      <c r="R14" s="48" t="s">
        <v>49</v>
      </c>
    </row>
    <row r="15" spans="1:18" ht="26.25" customHeight="1" thickBot="1">
      <c r="A15" s="59"/>
      <c r="B15" s="34" t="s">
        <v>19</v>
      </c>
      <c r="C15" s="31">
        <v>436975</v>
      </c>
      <c r="D15" s="35">
        <v>163206</v>
      </c>
      <c r="E15" s="35">
        <v>192464</v>
      </c>
      <c r="F15" s="35">
        <v>88099</v>
      </c>
      <c r="G15" s="35">
        <v>18026</v>
      </c>
      <c r="H15" s="35">
        <v>2363</v>
      </c>
      <c r="I15" s="35">
        <v>2471</v>
      </c>
      <c r="J15" s="35">
        <v>312</v>
      </c>
      <c r="K15" s="35">
        <v>17377</v>
      </c>
      <c r="L15" s="35">
        <v>5468</v>
      </c>
      <c r="M15" s="35">
        <v>122</v>
      </c>
      <c r="N15" s="35">
        <v>2544</v>
      </c>
      <c r="O15" s="35">
        <v>16</v>
      </c>
      <c r="P15" s="9">
        <f t="shared" si="0"/>
        <v>929443</v>
      </c>
      <c r="Q15" s="37" t="s">
        <v>40</v>
      </c>
      <c r="R15" s="38" t="s">
        <v>46</v>
      </c>
    </row>
    <row r="16" spans="1:18" ht="26.25" customHeight="1" thickBot="1">
      <c r="A16" s="72" t="s">
        <v>45</v>
      </c>
      <c r="B16" s="40" t="s">
        <v>17</v>
      </c>
      <c r="C16" s="30">
        <v>348100</v>
      </c>
      <c r="D16" s="32">
        <v>387987</v>
      </c>
      <c r="E16" s="32">
        <v>26281</v>
      </c>
      <c r="F16" s="32">
        <v>103854</v>
      </c>
      <c r="G16" s="32">
        <v>794</v>
      </c>
      <c r="H16" s="54">
        <v>4656</v>
      </c>
      <c r="I16" s="32">
        <v>799</v>
      </c>
      <c r="J16" s="32">
        <v>265</v>
      </c>
      <c r="K16" s="32">
        <v>225</v>
      </c>
      <c r="L16" s="32">
        <v>1845</v>
      </c>
      <c r="M16" s="32">
        <v>125</v>
      </c>
      <c r="N16" s="32">
        <v>1169</v>
      </c>
      <c r="O16" s="32">
        <v>13</v>
      </c>
      <c r="P16" s="9">
        <f t="shared" si="0"/>
        <v>876113</v>
      </c>
      <c r="Q16" s="41" t="s">
        <v>24</v>
      </c>
      <c r="R16" s="42"/>
    </row>
    <row r="17" spans="1:18" ht="26.25" customHeight="1" thickBot="1">
      <c r="A17" s="73"/>
      <c r="B17" s="44" t="s">
        <v>19</v>
      </c>
      <c r="C17" s="31">
        <v>158979</v>
      </c>
      <c r="D17" s="35">
        <v>219454</v>
      </c>
      <c r="E17" s="35">
        <v>18049</v>
      </c>
      <c r="F17" s="35">
        <v>73256</v>
      </c>
      <c r="G17" s="35">
        <v>399</v>
      </c>
      <c r="H17" s="35">
        <v>2423</v>
      </c>
      <c r="I17" s="35">
        <v>553</v>
      </c>
      <c r="J17" s="35">
        <v>243</v>
      </c>
      <c r="K17" s="35">
        <v>125</v>
      </c>
      <c r="L17" s="35">
        <v>1755</v>
      </c>
      <c r="M17" s="35">
        <v>110</v>
      </c>
      <c r="N17" s="35">
        <v>805</v>
      </c>
      <c r="O17" s="35">
        <v>8</v>
      </c>
      <c r="P17" s="9">
        <f t="shared" si="0"/>
        <v>476159</v>
      </c>
      <c r="Q17" s="45" t="s">
        <v>40</v>
      </c>
      <c r="R17" s="38" t="s">
        <v>38</v>
      </c>
    </row>
    <row r="18" spans="1:19" s="27" customFormat="1" ht="26.25" customHeight="1" thickBot="1">
      <c r="A18" s="64" t="s">
        <v>23</v>
      </c>
      <c r="B18" s="25" t="s">
        <v>17</v>
      </c>
      <c r="C18" s="52">
        <f>SUM(C6,C8,C10,C12,C14,C16)</f>
        <v>3044239</v>
      </c>
      <c r="D18" s="51">
        <f>SUM(D6,D8,D10,D12,D14,D16)</f>
        <v>852758</v>
      </c>
      <c r="E18" s="51">
        <f aca="true" t="shared" si="1" ref="E18:O18">SUM(E6,E8,E10,E12,E14,E16)</f>
        <v>446969</v>
      </c>
      <c r="F18" s="51">
        <f t="shared" si="1"/>
        <v>386639</v>
      </c>
      <c r="G18" s="51">
        <f t="shared" si="1"/>
        <v>35813</v>
      </c>
      <c r="H18" s="51">
        <f t="shared" si="1"/>
        <v>20013</v>
      </c>
      <c r="I18" s="51">
        <f t="shared" si="1"/>
        <v>6162</v>
      </c>
      <c r="J18" s="51">
        <f t="shared" si="1"/>
        <v>795</v>
      </c>
      <c r="K18" s="51">
        <f t="shared" si="1"/>
        <v>26542</v>
      </c>
      <c r="L18" s="51">
        <f t="shared" si="1"/>
        <v>8484</v>
      </c>
      <c r="M18" s="51">
        <f t="shared" si="1"/>
        <v>606</v>
      </c>
      <c r="N18" s="51">
        <f t="shared" si="1"/>
        <v>5882</v>
      </c>
      <c r="O18" s="51">
        <f t="shared" si="1"/>
        <v>97</v>
      </c>
      <c r="P18" s="53">
        <f>SUM(C18:O18)</f>
        <v>4834999</v>
      </c>
      <c r="Q18" s="49" t="s">
        <v>24</v>
      </c>
      <c r="R18" s="23" t="s">
        <v>12</v>
      </c>
      <c r="S18" s="55"/>
    </row>
    <row r="19" spans="1:19" s="27" customFormat="1" ht="26.25" customHeight="1" thickBot="1">
      <c r="A19" s="65"/>
      <c r="B19" s="24" t="s">
        <v>19</v>
      </c>
      <c r="C19" s="52">
        <f>SUM(C7,C9,C11,C13,C15,C17)</f>
        <v>1313967</v>
      </c>
      <c r="D19" s="51">
        <f>SUM(D7,D9,D11,D13,D15,D17)</f>
        <v>445981</v>
      </c>
      <c r="E19" s="51">
        <f aca="true" t="shared" si="2" ref="E19:O19">SUM(E7,E9,E11,E13,E15,E17)</f>
        <v>296934</v>
      </c>
      <c r="F19" s="51">
        <f t="shared" si="2"/>
        <v>202582</v>
      </c>
      <c r="G19" s="51">
        <f t="shared" si="2"/>
        <v>24239</v>
      </c>
      <c r="H19" s="51">
        <f t="shared" si="2"/>
        <v>8704</v>
      </c>
      <c r="I19" s="51">
        <f t="shared" si="2"/>
        <v>3890</v>
      </c>
      <c r="J19" s="51">
        <f t="shared" si="2"/>
        <v>747</v>
      </c>
      <c r="K19" s="51">
        <f t="shared" si="2"/>
        <v>20021</v>
      </c>
      <c r="L19" s="51">
        <f t="shared" si="2"/>
        <v>8382</v>
      </c>
      <c r="M19" s="51">
        <f t="shared" si="2"/>
        <v>551</v>
      </c>
      <c r="N19" s="51">
        <f t="shared" si="2"/>
        <v>4267</v>
      </c>
      <c r="O19" s="51">
        <f t="shared" si="2"/>
        <v>46</v>
      </c>
      <c r="P19" s="53">
        <f>SUM(P7,P9,P11,P13,P15,P17)</f>
        <v>2330311</v>
      </c>
      <c r="Q19" s="50" t="s">
        <v>40</v>
      </c>
      <c r="R19" s="20"/>
      <c r="S19" s="55"/>
    </row>
    <row r="20" spans="1:18" s="5" customFormat="1" ht="12.75">
      <c r="A20" s="29" t="s">
        <v>15</v>
      </c>
      <c r="B20" s="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P20" s="10"/>
      <c r="Q20" s="7"/>
      <c r="R20" s="28" t="s">
        <v>39</v>
      </c>
    </row>
    <row r="22" ht="15.75">
      <c r="P22" s="56"/>
    </row>
    <row r="23" ht="15.75">
      <c r="P23" s="56"/>
    </row>
    <row r="24" ht="15.75">
      <c r="P24" s="56"/>
    </row>
    <row r="25" ht="15.75">
      <c r="P25" s="56"/>
    </row>
    <row r="26" ht="15">
      <c r="R26" s="21"/>
    </row>
  </sheetData>
  <sheetProtection/>
  <mergeCells count="12">
    <mergeCell ref="A6:A7"/>
    <mergeCell ref="A16:A17"/>
    <mergeCell ref="A1:R1"/>
    <mergeCell ref="A2:R2"/>
    <mergeCell ref="A14:A15"/>
    <mergeCell ref="A8:A9"/>
    <mergeCell ref="Q5:R5"/>
    <mergeCell ref="A18:A19"/>
    <mergeCell ref="A10:A11"/>
    <mergeCell ref="Q4:R4"/>
    <mergeCell ref="A5:B5"/>
    <mergeCell ref="A4:B4"/>
  </mergeCells>
  <printOptions/>
  <pageMargins left="0.17" right="0.48" top="1.31" bottom="0.24996875390576176" header="0.5" footer="0.5"/>
  <pageSetup horizontalDpi="1200" verticalDpi="1200" orientation="landscape" paperSize="9" scale="7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lanao</cp:lastModifiedBy>
  <cp:lastPrinted>2008-03-09T11:38:33Z</cp:lastPrinted>
  <dcterms:created xsi:type="dcterms:W3CDTF">2005-11-06T09:57:30Z</dcterms:created>
  <dcterms:modified xsi:type="dcterms:W3CDTF">2010-03-14T08:18:17Z</dcterms:modified>
  <cp:category/>
  <cp:version/>
  <cp:contentType/>
  <cp:contentStatus/>
</cp:coreProperties>
</file>