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0" windowWidth="9075" windowHeight="7695" activeTab="0"/>
  </bookViews>
  <sheets>
    <sheet name="Recovered_Sheet1" sheetId="1" r:id="rId1"/>
  </sheets>
  <definedNames>
    <definedName name="_xlnm.Print_Area" localSheetId="0">'Recovered_Sheet1'!$A$1:$U$20</definedName>
  </definedNames>
  <calcPr fullCalcOnLoad="1"/>
</workbook>
</file>

<file path=xl/sharedStrings.xml><?xml version="1.0" encoding="utf-8"?>
<sst xmlns="http://schemas.openxmlformats.org/spreadsheetml/2006/main" count="88" uniqueCount="57">
  <si>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</si>
  <si>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</si>
  <si>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</si>
  <si>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</si>
  <si>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</si>
  <si>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</si>
  <si>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</si>
  <si>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</si>
  <si>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</si>
  <si>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</si>
  <si>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</si>
  <si>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</si>
  <si>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</si>
  <si>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</si>
  <si>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</si>
  <si>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</si>
  <si>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</si>
  <si>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</si>
  <si>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</si>
  <si>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</si>
  <si>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</si>
  <si>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</si>
  <si>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</si>
  <si>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</si>
  <si>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</si>
  <si>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</si>
  <si>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</si>
  <si>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</si>
  <si>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</si>
  <si>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</si>
  <si>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</si>
  <si>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</si>
  <si>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</si>
  <si>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</si>
  <si>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</si>
  <si>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</si>
  <si>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</si>
  <si>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</si>
  <si>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</si>
  <si>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</si>
  <si>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</si>
  <si>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</si>
  <si>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</si>
  <si>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</si>
  <si>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</si>
  <si>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</si>
  <si>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</si>
  <si>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</si>
  <si>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</si>
  <si>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</si>
  <si>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</si>
  <si>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</si>
  <si>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Table 6 .3  Beds Night / Arrivals at Classified  Hotels by Location &amp; Country Groups, 2010</t>
  </si>
  <si>
    <t>Ma''an Spa</t>
  </si>
  <si>
    <t xml:space="preserve">جنة ماعين </t>
  </si>
  <si>
    <t>AL zarqa</t>
  </si>
  <si>
    <t>الزرقاء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</si>
</sst>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3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rightToLeft="1" tabSelected="1" zoomScalePageLayoutView="0" workbookViewId="0" topLeftCell="C1">
      <selection activeCell="N10" sqref="N10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customWidth="1"/>
    <col min="14" max="14" width="7.00390625" style="2" customWidth="1"/>
    <col min="15" max="15" width="9.140625" style="2" customWidth="1"/>
    <col min="16" max="16" width="8.421875" style="2" hidden="1" customWidth="1"/>
    <col min="17" max="18" width="8.00390625" style="2" customWidth="1"/>
    <col min="19" max="19" width="9.421875" style="8" customWidth="1"/>
    <col min="20" max="20" width="7.140625" style="1" customWidth="1"/>
    <col min="21" max="21" width="14.140625" style="22" customWidth="1"/>
    <col min="22" max="16384" width="11.421875" style="1" customWidth="1"/>
  </cols>
  <sheetData>
    <row r="1" spans="1:21" ht="16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5.75" customHeight="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ht="16.5" thickBot="1"/>
    <row r="4" spans="1:21" s="15" customFormat="1" ht="23.25" customHeight="1">
      <c r="A4" s="74" t="s">
        <v>42</v>
      </c>
      <c r="B4" s="75"/>
      <c r="C4" s="11" t="s">
        <v>3</v>
      </c>
      <c r="D4" s="13" t="s">
        <v>4</v>
      </c>
      <c r="E4" s="13" t="s">
        <v>9</v>
      </c>
      <c r="F4" s="13" t="s">
        <v>5</v>
      </c>
      <c r="G4" s="13" t="s">
        <v>8</v>
      </c>
      <c r="H4" s="13" t="s">
        <v>6</v>
      </c>
      <c r="I4" s="13" t="s">
        <v>7</v>
      </c>
      <c r="J4" s="13" t="s">
        <v>0</v>
      </c>
      <c r="K4" s="13" t="s">
        <v>11</v>
      </c>
      <c r="L4" s="13" t="s">
        <v>10</v>
      </c>
      <c r="M4" s="13" t="s">
        <v>1</v>
      </c>
      <c r="N4" s="13" t="s">
        <v>2</v>
      </c>
      <c r="O4" s="13" t="s">
        <v>53</v>
      </c>
      <c r="P4" s="13"/>
      <c r="Q4" s="12" t="s">
        <v>51</v>
      </c>
      <c r="R4" s="12" t="s">
        <v>55</v>
      </c>
      <c r="S4" s="14" t="s">
        <v>12</v>
      </c>
      <c r="T4" s="70" t="s">
        <v>41</v>
      </c>
      <c r="U4" s="71"/>
    </row>
    <row r="5" spans="1:25" s="15" customFormat="1" ht="23.25" customHeight="1" thickBot="1">
      <c r="A5" s="72" t="s">
        <v>16</v>
      </c>
      <c r="B5" s="73"/>
      <c r="C5" s="17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54</v>
      </c>
      <c r="P5" s="18"/>
      <c r="Q5" s="16" t="s">
        <v>50</v>
      </c>
      <c r="R5" s="16" t="s">
        <v>56</v>
      </c>
      <c r="S5" s="19" t="s">
        <v>23</v>
      </c>
      <c r="T5" s="67" t="s">
        <v>25</v>
      </c>
      <c r="U5" s="68"/>
      <c r="V5" s="56"/>
      <c r="W5" s="56"/>
      <c r="X5" s="56"/>
      <c r="Y5" s="56"/>
    </row>
    <row r="6" spans="1:25" ht="26.25" customHeight="1" thickBot="1">
      <c r="A6" s="59" t="s">
        <v>18</v>
      </c>
      <c r="B6" s="25" t="s">
        <v>17</v>
      </c>
      <c r="C6" s="46">
        <v>20199</v>
      </c>
      <c r="D6" s="48">
        <v>1798</v>
      </c>
      <c r="E6" s="48">
        <v>3031</v>
      </c>
      <c r="F6" s="48">
        <v>3340</v>
      </c>
      <c r="G6" s="48">
        <v>277</v>
      </c>
      <c r="H6" s="48">
        <v>135</v>
      </c>
      <c r="I6" s="48">
        <v>20</v>
      </c>
      <c r="J6" s="48">
        <v>11</v>
      </c>
      <c r="K6" s="48">
        <v>9</v>
      </c>
      <c r="L6" s="48">
        <v>17</v>
      </c>
      <c r="M6" s="48">
        <v>0</v>
      </c>
      <c r="N6" s="48">
        <v>4</v>
      </c>
      <c r="O6" s="48">
        <v>261</v>
      </c>
      <c r="P6" s="48"/>
      <c r="Q6" s="51">
        <v>0</v>
      </c>
      <c r="R6" s="51">
        <v>0</v>
      </c>
      <c r="S6" s="9">
        <f>SUM(C6:R6)</f>
        <v>29102</v>
      </c>
      <c r="T6" s="26" t="s">
        <v>24</v>
      </c>
      <c r="U6" s="23" t="s">
        <v>47</v>
      </c>
      <c r="V6" s="57"/>
      <c r="W6" s="58"/>
      <c r="X6" s="58"/>
      <c r="Y6" s="57"/>
    </row>
    <row r="7" spans="1:25" ht="26.25" customHeight="1" thickBot="1">
      <c r="A7" s="60"/>
      <c r="B7" s="30" t="s">
        <v>19</v>
      </c>
      <c r="C7" s="47">
        <v>10095</v>
      </c>
      <c r="D7" s="49">
        <v>901</v>
      </c>
      <c r="E7" s="49">
        <v>1907</v>
      </c>
      <c r="F7" s="49">
        <v>1457</v>
      </c>
      <c r="G7" s="49">
        <v>160</v>
      </c>
      <c r="H7" s="49">
        <v>89</v>
      </c>
      <c r="I7" s="49">
        <v>12</v>
      </c>
      <c r="J7" s="49">
        <v>11</v>
      </c>
      <c r="K7" s="49">
        <v>9</v>
      </c>
      <c r="L7" s="49">
        <v>17</v>
      </c>
      <c r="M7" s="49">
        <v>0</v>
      </c>
      <c r="N7" s="49">
        <v>4</v>
      </c>
      <c r="O7" s="49">
        <v>132</v>
      </c>
      <c r="P7" s="49"/>
      <c r="Q7" s="52">
        <v>0</v>
      </c>
      <c r="R7" s="53">
        <v>0</v>
      </c>
      <c r="S7" s="9">
        <f>SUM(C7:R7)</f>
        <v>14794</v>
      </c>
      <c r="T7" s="31" t="s">
        <v>40</v>
      </c>
      <c r="U7" s="32" t="s">
        <v>46</v>
      </c>
      <c r="V7" s="57"/>
      <c r="W7" s="58"/>
      <c r="X7" s="58"/>
      <c r="Y7" s="57"/>
    </row>
    <row r="8" spans="1:25" ht="26.25" customHeight="1" thickBot="1">
      <c r="A8" s="65" t="s">
        <v>20</v>
      </c>
      <c r="B8" s="34" t="s">
        <v>17</v>
      </c>
      <c r="C8" s="46">
        <v>289131</v>
      </c>
      <c r="D8" s="48">
        <v>32884</v>
      </c>
      <c r="E8" s="48">
        <v>84666</v>
      </c>
      <c r="F8" s="48">
        <v>43780</v>
      </c>
      <c r="G8" s="48">
        <v>6183</v>
      </c>
      <c r="H8" s="48">
        <v>1083</v>
      </c>
      <c r="I8" s="48">
        <v>438</v>
      </c>
      <c r="J8" s="48">
        <v>155</v>
      </c>
      <c r="K8" s="48">
        <v>1324</v>
      </c>
      <c r="L8" s="48">
        <v>889</v>
      </c>
      <c r="M8" s="48">
        <v>14</v>
      </c>
      <c r="N8" s="48">
        <v>38</v>
      </c>
      <c r="O8" s="48">
        <v>1774</v>
      </c>
      <c r="P8" s="48"/>
      <c r="Q8" s="48">
        <v>0</v>
      </c>
      <c r="R8" s="48">
        <v>6</v>
      </c>
      <c r="S8" s="9">
        <f aca="true" t="shared" si="0" ref="S8:S17">SUM(C8:R8)</f>
        <v>462365</v>
      </c>
      <c r="T8" s="35" t="s">
        <v>24</v>
      </c>
      <c r="U8" s="36" t="s">
        <v>48</v>
      </c>
      <c r="V8" s="57"/>
      <c r="W8" s="58"/>
      <c r="X8" s="58"/>
      <c r="Y8" s="57"/>
    </row>
    <row r="9" spans="1:25" ht="26.25" customHeight="1" thickBot="1">
      <c r="A9" s="66" t="s">
        <v>19</v>
      </c>
      <c r="B9" s="38" t="s">
        <v>19</v>
      </c>
      <c r="C9" s="47">
        <v>167080</v>
      </c>
      <c r="D9" s="49">
        <v>17223</v>
      </c>
      <c r="E9" s="49">
        <v>56048</v>
      </c>
      <c r="F9" s="49">
        <v>24208</v>
      </c>
      <c r="G9" s="49">
        <v>3205</v>
      </c>
      <c r="H9" s="49">
        <v>228</v>
      </c>
      <c r="I9" s="49">
        <v>314</v>
      </c>
      <c r="J9" s="49">
        <v>155</v>
      </c>
      <c r="K9" s="49">
        <v>1243</v>
      </c>
      <c r="L9" s="49">
        <v>861</v>
      </c>
      <c r="M9" s="49">
        <v>14</v>
      </c>
      <c r="N9" s="49">
        <v>38</v>
      </c>
      <c r="O9" s="49">
        <v>910</v>
      </c>
      <c r="P9" s="49"/>
      <c r="Q9" s="49">
        <v>0</v>
      </c>
      <c r="R9" s="54">
        <v>6</v>
      </c>
      <c r="S9" s="9">
        <f t="shared" si="0"/>
        <v>271533</v>
      </c>
      <c r="T9" s="39" t="s">
        <v>40</v>
      </c>
      <c r="U9" s="32" t="s">
        <v>46</v>
      </c>
      <c r="V9" s="57"/>
      <c r="W9" s="58"/>
      <c r="X9" s="57"/>
      <c r="Y9" s="58"/>
    </row>
    <row r="10" spans="1:25" ht="26.25" customHeight="1" thickBot="1">
      <c r="A10" s="60" t="s">
        <v>21</v>
      </c>
      <c r="B10" s="30" t="s">
        <v>17</v>
      </c>
      <c r="C10" s="46">
        <v>1284915</v>
      </c>
      <c r="D10" s="48">
        <v>59046</v>
      </c>
      <c r="E10" s="48">
        <v>3716</v>
      </c>
      <c r="F10" s="48">
        <v>37332</v>
      </c>
      <c r="G10" s="48">
        <v>1635</v>
      </c>
      <c r="H10" s="48">
        <v>6297</v>
      </c>
      <c r="I10" s="48">
        <v>1015</v>
      </c>
      <c r="J10" s="51">
        <v>52</v>
      </c>
      <c r="K10" s="48">
        <v>389</v>
      </c>
      <c r="L10" s="48">
        <v>61</v>
      </c>
      <c r="M10" s="48">
        <v>302</v>
      </c>
      <c r="N10" s="48">
        <v>1018</v>
      </c>
      <c r="O10" s="48">
        <v>1247</v>
      </c>
      <c r="P10" s="48"/>
      <c r="Q10" s="48">
        <v>45</v>
      </c>
      <c r="R10" s="48">
        <v>184</v>
      </c>
      <c r="S10" s="9">
        <f t="shared" si="0"/>
        <v>1397254</v>
      </c>
      <c r="T10" s="40" t="s">
        <v>24</v>
      </c>
      <c r="U10" s="36" t="s">
        <v>14</v>
      </c>
      <c r="V10" s="57"/>
      <c r="W10" s="57"/>
      <c r="X10" s="58"/>
      <c r="Y10" s="57"/>
    </row>
    <row r="11" spans="1:25" ht="26.25" customHeight="1" thickBot="1">
      <c r="A11" s="60"/>
      <c r="B11" s="30" t="s">
        <v>19</v>
      </c>
      <c r="C11" s="47">
        <v>467459</v>
      </c>
      <c r="D11" s="49">
        <v>31645</v>
      </c>
      <c r="E11" s="49">
        <v>2575</v>
      </c>
      <c r="F11" s="49">
        <v>18784</v>
      </c>
      <c r="G11" s="49">
        <v>958</v>
      </c>
      <c r="H11" s="49">
        <v>3240</v>
      </c>
      <c r="I11" s="49">
        <v>167</v>
      </c>
      <c r="J11" s="52">
        <v>46</v>
      </c>
      <c r="K11" s="49">
        <v>224</v>
      </c>
      <c r="L11" s="49">
        <v>61</v>
      </c>
      <c r="M11" s="49">
        <v>302</v>
      </c>
      <c r="N11" s="49">
        <v>653</v>
      </c>
      <c r="O11" s="49">
        <v>729</v>
      </c>
      <c r="P11" s="49"/>
      <c r="Q11" s="49">
        <v>23</v>
      </c>
      <c r="R11" s="54">
        <v>179</v>
      </c>
      <c r="S11" s="9">
        <f t="shared" si="0"/>
        <v>527045</v>
      </c>
      <c r="T11" s="31" t="s">
        <v>40</v>
      </c>
      <c r="U11" s="32" t="s">
        <v>46</v>
      </c>
      <c r="V11" s="57"/>
      <c r="W11" s="58"/>
      <c r="X11" s="58"/>
      <c r="Y11" s="57"/>
    </row>
    <row r="12" spans="1:25" ht="26.25" customHeight="1" thickBot="1">
      <c r="A12" s="33" t="s">
        <v>43</v>
      </c>
      <c r="B12" s="34" t="s">
        <v>17</v>
      </c>
      <c r="C12" s="46">
        <v>220752</v>
      </c>
      <c r="D12" s="48">
        <v>32553</v>
      </c>
      <c r="E12" s="48">
        <v>56939</v>
      </c>
      <c r="F12" s="48">
        <v>28945</v>
      </c>
      <c r="G12" s="48">
        <v>3945</v>
      </c>
      <c r="H12" s="48">
        <v>671</v>
      </c>
      <c r="I12" s="48">
        <v>935</v>
      </c>
      <c r="J12" s="48">
        <v>16</v>
      </c>
      <c r="K12" s="48">
        <v>3105</v>
      </c>
      <c r="L12" s="48">
        <v>335</v>
      </c>
      <c r="M12" s="48">
        <v>10</v>
      </c>
      <c r="N12" s="48">
        <v>537</v>
      </c>
      <c r="O12" s="48">
        <v>1420</v>
      </c>
      <c r="P12" s="48"/>
      <c r="Q12" s="48">
        <v>0</v>
      </c>
      <c r="R12" s="48">
        <v>31</v>
      </c>
      <c r="S12" s="9">
        <f t="shared" si="0"/>
        <v>350194</v>
      </c>
      <c r="T12" s="35" t="s">
        <v>24</v>
      </c>
      <c r="U12" s="41" t="s">
        <v>13</v>
      </c>
      <c r="V12" s="57"/>
      <c r="W12" s="58"/>
      <c r="X12" s="58"/>
      <c r="Y12" s="57"/>
    </row>
    <row r="13" spans="1:25" ht="26.25" customHeight="1" thickBot="1">
      <c r="A13" s="37" t="s">
        <v>44</v>
      </c>
      <c r="B13" s="38" t="s">
        <v>19</v>
      </c>
      <c r="C13" s="47">
        <v>128394</v>
      </c>
      <c r="D13" s="49">
        <v>19540</v>
      </c>
      <c r="E13" s="49">
        <v>39794</v>
      </c>
      <c r="F13" s="49">
        <v>20408</v>
      </c>
      <c r="G13" s="49">
        <v>2739</v>
      </c>
      <c r="H13" s="49">
        <v>230</v>
      </c>
      <c r="I13" s="49">
        <v>399</v>
      </c>
      <c r="J13" s="49">
        <v>16</v>
      </c>
      <c r="K13" s="49">
        <v>2993</v>
      </c>
      <c r="L13" s="49">
        <v>335</v>
      </c>
      <c r="M13" s="49">
        <v>10</v>
      </c>
      <c r="N13" s="49">
        <v>242</v>
      </c>
      <c r="O13" s="49">
        <v>749</v>
      </c>
      <c r="P13" s="49"/>
      <c r="Q13" s="49">
        <v>0</v>
      </c>
      <c r="R13" s="54">
        <v>31</v>
      </c>
      <c r="S13" s="9">
        <f t="shared" si="0"/>
        <v>215880</v>
      </c>
      <c r="T13" s="39" t="s">
        <v>40</v>
      </c>
      <c r="U13" s="32" t="s">
        <v>46</v>
      </c>
      <c r="V13" s="57"/>
      <c r="W13" s="58"/>
      <c r="X13" s="58"/>
      <c r="Y13" s="57"/>
    </row>
    <row r="14" spans="1:25" ht="26.25" customHeight="1" thickBot="1">
      <c r="A14" s="60" t="s">
        <v>22</v>
      </c>
      <c r="B14" s="30" t="s">
        <v>17</v>
      </c>
      <c r="C14" s="46">
        <v>1072529</v>
      </c>
      <c r="D14" s="48">
        <v>466473</v>
      </c>
      <c r="E14" s="48">
        <v>340862</v>
      </c>
      <c r="F14" s="48">
        <v>263385</v>
      </c>
      <c r="G14" s="48">
        <v>24213</v>
      </c>
      <c r="H14" s="48">
        <v>5436</v>
      </c>
      <c r="I14" s="48">
        <v>4047</v>
      </c>
      <c r="J14" s="48">
        <v>363</v>
      </c>
      <c r="K14" s="48">
        <v>36474</v>
      </c>
      <c r="L14" s="48">
        <v>5891</v>
      </c>
      <c r="M14" s="48">
        <v>88</v>
      </c>
      <c r="N14" s="48">
        <v>1636</v>
      </c>
      <c r="O14" s="48">
        <v>17318</v>
      </c>
      <c r="P14" s="48"/>
      <c r="Q14" s="48">
        <v>5</v>
      </c>
      <c r="R14" s="48">
        <v>17</v>
      </c>
      <c r="S14" s="9">
        <f t="shared" si="0"/>
        <v>2238737</v>
      </c>
      <c r="T14" s="40" t="s">
        <v>24</v>
      </c>
      <c r="U14" s="42" t="s">
        <v>49</v>
      </c>
      <c r="V14" s="57"/>
      <c r="W14" s="58"/>
      <c r="X14" s="58"/>
      <c r="Y14" s="57"/>
    </row>
    <row r="15" spans="1:25" ht="26.25" customHeight="1" thickBot="1">
      <c r="A15" s="60"/>
      <c r="B15" s="30" t="s">
        <v>19</v>
      </c>
      <c r="C15" s="47">
        <v>577419</v>
      </c>
      <c r="D15" s="49">
        <v>196235</v>
      </c>
      <c r="E15" s="49">
        <v>212406</v>
      </c>
      <c r="F15" s="49">
        <v>111243</v>
      </c>
      <c r="G15" s="49">
        <v>17258</v>
      </c>
      <c r="H15" s="49">
        <v>1588</v>
      </c>
      <c r="I15" s="49">
        <v>2925</v>
      </c>
      <c r="J15" s="49">
        <v>329</v>
      </c>
      <c r="K15" s="49">
        <v>29084</v>
      </c>
      <c r="L15" s="49">
        <v>5862</v>
      </c>
      <c r="M15" s="49">
        <v>88</v>
      </c>
      <c r="N15" s="49">
        <v>1487</v>
      </c>
      <c r="O15" s="49">
        <v>6995</v>
      </c>
      <c r="P15" s="49"/>
      <c r="Q15" s="49">
        <v>2</v>
      </c>
      <c r="R15" s="54">
        <v>17</v>
      </c>
      <c r="S15" s="9">
        <f t="shared" si="0"/>
        <v>1162938</v>
      </c>
      <c r="T15" s="31" t="s">
        <v>40</v>
      </c>
      <c r="U15" s="32" t="s">
        <v>46</v>
      </c>
      <c r="V15" s="57"/>
      <c r="W15" s="58"/>
      <c r="X15" s="58"/>
      <c r="Y15" s="57"/>
    </row>
    <row r="16" spans="1:25" ht="26.25" customHeight="1" thickBot="1">
      <c r="A16" s="61" t="s">
        <v>45</v>
      </c>
      <c r="B16" s="34" t="s">
        <v>17</v>
      </c>
      <c r="C16" s="46">
        <v>334883</v>
      </c>
      <c r="D16" s="48">
        <v>341393</v>
      </c>
      <c r="E16" s="48">
        <v>15068</v>
      </c>
      <c r="F16" s="48">
        <v>113767</v>
      </c>
      <c r="G16" s="48">
        <v>498</v>
      </c>
      <c r="H16" s="50">
        <v>3391</v>
      </c>
      <c r="I16" s="48">
        <v>1415</v>
      </c>
      <c r="J16" s="48">
        <v>155</v>
      </c>
      <c r="K16" s="48">
        <v>2796</v>
      </c>
      <c r="L16" s="48">
        <v>1453</v>
      </c>
      <c r="M16" s="48">
        <v>78</v>
      </c>
      <c r="N16" s="48">
        <v>693</v>
      </c>
      <c r="O16" s="48">
        <v>8381</v>
      </c>
      <c r="P16" s="48"/>
      <c r="Q16" s="48">
        <v>9</v>
      </c>
      <c r="R16" s="48">
        <v>7</v>
      </c>
      <c r="S16" s="9">
        <f t="shared" si="0"/>
        <v>823987</v>
      </c>
      <c r="T16" s="35" t="s">
        <v>24</v>
      </c>
      <c r="U16" s="36"/>
      <c r="V16" s="57"/>
      <c r="W16" s="58"/>
      <c r="X16" s="57"/>
      <c r="Y16" s="57"/>
    </row>
    <row r="17" spans="1:25" ht="26.25" customHeight="1" thickBot="1">
      <c r="A17" s="62"/>
      <c r="B17" s="38" t="s">
        <v>19</v>
      </c>
      <c r="C17" s="47">
        <v>166461</v>
      </c>
      <c r="D17" s="49">
        <v>186925</v>
      </c>
      <c r="E17" s="49">
        <v>10136</v>
      </c>
      <c r="F17" s="49">
        <v>81445</v>
      </c>
      <c r="G17" s="49">
        <v>378</v>
      </c>
      <c r="H17" s="49">
        <v>1900</v>
      </c>
      <c r="I17" s="49">
        <v>751</v>
      </c>
      <c r="J17" s="49">
        <v>142</v>
      </c>
      <c r="K17" s="49">
        <v>2659</v>
      </c>
      <c r="L17" s="49">
        <v>1453</v>
      </c>
      <c r="M17" s="49">
        <v>78</v>
      </c>
      <c r="N17" s="49">
        <v>586</v>
      </c>
      <c r="O17" s="49">
        <v>5566</v>
      </c>
      <c r="P17" s="49"/>
      <c r="Q17" s="49">
        <v>7</v>
      </c>
      <c r="R17" s="54">
        <v>7</v>
      </c>
      <c r="S17" s="9">
        <f t="shared" si="0"/>
        <v>458494</v>
      </c>
      <c r="T17" s="39" t="s">
        <v>40</v>
      </c>
      <c r="U17" s="32" t="s">
        <v>38</v>
      </c>
      <c r="V17" s="57"/>
      <c r="W17" s="57"/>
      <c r="X17" s="57"/>
      <c r="Y17" s="57"/>
    </row>
    <row r="18" spans="1:22" s="27" customFormat="1" ht="26.25" customHeight="1" thickBot="1">
      <c r="A18" s="59" t="s">
        <v>23</v>
      </c>
      <c r="B18" s="25" t="s">
        <v>17</v>
      </c>
      <c r="C18" s="43">
        <f>SUM(C6,C8,C10,C12,C14,C16)</f>
        <v>3222409</v>
      </c>
      <c r="D18" s="43">
        <f aca="true" t="shared" si="1" ref="D18:Q18">SUM(D6,D8,D10,D12,D14,D16)</f>
        <v>934147</v>
      </c>
      <c r="E18" s="43">
        <f t="shared" si="1"/>
        <v>504282</v>
      </c>
      <c r="F18" s="43">
        <f t="shared" si="1"/>
        <v>490549</v>
      </c>
      <c r="G18" s="43">
        <f t="shared" si="1"/>
        <v>36751</v>
      </c>
      <c r="H18" s="43">
        <f>SUM(H6,H8,H10,H12,H14,H16)</f>
        <v>17013</v>
      </c>
      <c r="I18" s="43">
        <f t="shared" si="1"/>
        <v>7870</v>
      </c>
      <c r="J18" s="43">
        <f t="shared" si="1"/>
        <v>752</v>
      </c>
      <c r="K18" s="43">
        <f t="shared" si="1"/>
        <v>44097</v>
      </c>
      <c r="L18" s="43">
        <f t="shared" si="1"/>
        <v>8646</v>
      </c>
      <c r="M18" s="43">
        <f t="shared" si="1"/>
        <v>492</v>
      </c>
      <c r="N18" s="43">
        <f t="shared" si="1"/>
        <v>3926</v>
      </c>
      <c r="O18" s="43">
        <f t="shared" si="1"/>
        <v>30401</v>
      </c>
      <c r="P18" s="43"/>
      <c r="Q18" s="43">
        <f t="shared" si="1"/>
        <v>59</v>
      </c>
      <c r="R18" s="55">
        <f>SUM(R6,R8,R10,R12,R14,R16)</f>
        <v>245</v>
      </c>
      <c r="S18" s="9">
        <f>SUM(C18:R18)</f>
        <v>5301639</v>
      </c>
      <c r="T18" s="35" t="s">
        <v>24</v>
      </c>
      <c r="U18" s="23" t="s">
        <v>12</v>
      </c>
      <c r="V18" s="44"/>
    </row>
    <row r="19" spans="1:22" s="27" customFormat="1" ht="26.25" customHeight="1" thickBot="1">
      <c r="A19" s="69"/>
      <c r="B19" s="24" t="s">
        <v>19</v>
      </c>
      <c r="C19" s="43">
        <f>SUM(C7,C9,C11,C13,C15,C17)</f>
        <v>1516908</v>
      </c>
      <c r="D19" s="43">
        <f aca="true" t="shared" si="2" ref="D19:Q19">SUM(D7,D9,D11,D13,D15,D17)</f>
        <v>452469</v>
      </c>
      <c r="E19" s="43">
        <f t="shared" si="2"/>
        <v>322866</v>
      </c>
      <c r="F19" s="43">
        <f t="shared" si="2"/>
        <v>257545</v>
      </c>
      <c r="G19" s="43">
        <f t="shared" si="2"/>
        <v>24698</v>
      </c>
      <c r="H19" s="43">
        <f>SUM(H7,H9,H11,H13,H15,H17)</f>
        <v>7275</v>
      </c>
      <c r="I19" s="43">
        <f t="shared" si="2"/>
        <v>4568</v>
      </c>
      <c r="J19" s="43">
        <f t="shared" si="2"/>
        <v>699</v>
      </c>
      <c r="K19" s="43">
        <f t="shared" si="2"/>
        <v>36212</v>
      </c>
      <c r="L19" s="43">
        <f t="shared" si="2"/>
        <v>8589</v>
      </c>
      <c r="M19" s="43">
        <f t="shared" si="2"/>
        <v>492</v>
      </c>
      <c r="N19" s="43">
        <f t="shared" si="2"/>
        <v>3010</v>
      </c>
      <c r="O19" s="43">
        <f t="shared" si="2"/>
        <v>15081</v>
      </c>
      <c r="P19" s="43"/>
      <c r="Q19" s="43">
        <f t="shared" si="2"/>
        <v>32</v>
      </c>
      <c r="R19" s="43">
        <f>SUM(R7,R9,R11,R13,R15,R17)</f>
        <v>240</v>
      </c>
      <c r="S19" s="9">
        <f>SUM(C19:R19)</f>
        <v>2650684</v>
      </c>
      <c r="T19" s="39" t="s">
        <v>40</v>
      </c>
      <c r="U19" s="20"/>
      <c r="V19" s="44"/>
    </row>
    <row r="20" spans="1:21" s="5" customFormat="1" ht="12.75">
      <c r="A20" s="29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S20" s="10"/>
      <c r="T20" s="7"/>
      <c r="U20" s="28" t="s">
        <v>39</v>
      </c>
    </row>
    <row r="21" ht="15.75">
      <c r="S21" s="45"/>
    </row>
    <row r="22" spans="19:22" ht="15.75">
      <c r="S22" s="45"/>
      <c r="V22" s="1">
        <f>SUM(V29)</f>
        <v>0</v>
      </c>
    </row>
    <row r="23" ht="15.75">
      <c r="S23" s="45"/>
    </row>
    <row r="24" ht="15.75">
      <c r="S24" s="45"/>
    </row>
    <row r="25" ht="15.75">
      <c r="S25" s="45"/>
    </row>
    <row r="26" ht="15">
      <c r="U26" s="21"/>
    </row>
  </sheetData>
  <sheetProtection/>
  <mergeCells count="12">
    <mergeCell ref="A18:A19"/>
    <mergeCell ref="A10:A11"/>
    <mergeCell ref="T4:U4"/>
    <mergeCell ref="A5:B5"/>
    <mergeCell ref="A4:B4"/>
    <mergeCell ref="A6:A7"/>
    <mergeCell ref="A16:A17"/>
    <mergeCell ref="A1:U1"/>
    <mergeCell ref="A2:U2"/>
    <mergeCell ref="A14:A15"/>
    <mergeCell ref="A8:A9"/>
    <mergeCell ref="T5:U5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2011-03-20T10:08:58Z</cp:lastPrinted>
  <dcterms:created xsi:type="dcterms:W3CDTF">2005-11-06T09:57:30Z</dcterms:created>
  <dcterms:modified xsi:type="dcterms:W3CDTF">2011-03-20T10:09:00Z</dcterms:modified>
  <cp:category/>
  <cp:version/>
  <cp:contentType/>
  <cp:contentStatus/>
</cp:coreProperties>
</file>