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555" windowHeight="5715" activeTab="0"/>
  </bookViews>
  <sheets>
    <sheet name="Recovered_Sheet1" sheetId="1" r:id="rId1"/>
  </sheets>
  <definedNames>
    <definedName name="_xlnm.Print_Area" localSheetId="0">'Recovered_Sheet1'!$A$1:$Q$23</definedName>
    <definedName name="_xlnm.Print_Titles" localSheetId="0">'Recovered_Sheet1'!$1:$23</definedName>
  </definedNames>
  <calcPr fullCalcOnLoad="1"/>
</workbook>
</file>

<file path=xl/sharedStrings.xml><?xml version="1.0" encoding="utf-8"?>
<sst xmlns="http://schemas.openxmlformats.org/spreadsheetml/2006/main" count="86" uniqueCount="52">
  <si>
    <t>Total</t>
  </si>
  <si>
    <t>Asia And Pacific</t>
  </si>
  <si>
    <t>5 - Stars</t>
  </si>
  <si>
    <t>4 - Stars</t>
  </si>
  <si>
    <t>3 - Stars</t>
  </si>
  <si>
    <t>2 - Stars</t>
  </si>
  <si>
    <t>1 - Stars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</si>
  <si>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</si>
  <si>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</si>
  <si>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</si>
  <si>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</si>
  <si>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</si>
  <si>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</si>
  <si>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</si>
  <si>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</si>
  <si>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</si>
  <si>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</si>
  <si>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خمسة نجوم</t>
  </si>
  <si>
    <t>اربعة نجوم</t>
  </si>
  <si>
    <t>ثلاثة نجوم</t>
  </si>
  <si>
    <t>نجمتين</t>
  </si>
  <si>
    <t>نجمة</t>
  </si>
  <si>
    <t>مخيمات</t>
  </si>
  <si>
    <t>شقق ب</t>
  </si>
  <si>
    <t>شقق ج</t>
  </si>
  <si>
    <t>اجنحة ا</t>
  </si>
  <si>
    <t>اجنحة ب</t>
  </si>
  <si>
    <t>مجموع</t>
  </si>
  <si>
    <t>Nights</t>
  </si>
  <si>
    <t>Region</t>
  </si>
  <si>
    <t>Jordanian</t>
  </si>
  <si>
    <t>African</t>
  </si>
  <si>
    <t>Countries</t>
  </si>
  <si>
    <t>American</t>
  </si>
  <si>
    <t>Arab</t>
  </si>
  <si>
    <t>European</t>
  </si>
  <si>
    <t xml:space="preserve">اردني </t>
  </si>
  <si>
    <t>هيئة الامم</t>
  </si>
  <si>
    <t>اجنحة ج</t>
  </si>
  <si>
    <t>Suites A</t>
  </si>
  <si>
    <t>Suites B</t>
  </si>
  <si>
    <t>Suites C</t>
  </si>
  <si>
    <t>Apart. B</t>
  </si>
  <si>
    <t>Apart. C</t>
  </si>
  <si>
    <t>U. N.</t>
  </si>
  <si>
    <t>Arrivals</t>
  </si>
  <si>
    <t xml:space="preserve">                                       Source : Ministry of Tourism &amp; Antiquities</t>
  </si>
  <si>
    <t>Camping</t>
  </si>
  <si>
    <t>نزل</t>
  </si>
  <si>
    <t>Hostel</t>
  </si>
  <si>
    <t>جدول رقم 5.6 عدد الاسرة المشغولة وعدد النزلاء حسب فئة التصنيف ومجموعة الدول  2007</t>
  </si>
  <si>
    <t>Table 6.5 Occupied Beds, Arrivals by Classification &amp; Group Country 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</si>
</sst>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15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9" fillId="2" borderId="2" xfId="0" applyNumberFormat="1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>
      <alignment horizontal="center" vertical="center"/>
    </xf>
    <xf numFmtId="3" fontId="6" fillId="2" borderId="3" xfId="0" applyFont="1" applyFill="1" applyBorder="1" applyAlignment="1">
      <alignment vertical="center"/>
    </xf>
    <xf numFmtId="3" fontId="6" fillId="2" borderId="4" xfId="0" applyFont="1" applyFill="1" applyBorder="1" applyAlignment="1">
      <alignment vertical="center"/>
    </xf>
    <xf numFmtId="3" fontId="6" fillId="2" borderId="5" xfId="0" applyFont="1" applyFill="1" applyBorder="1" applyAlignment="1">
      <alignment vertical="center"/>
    </xf>
    <xf numFmtId="3" fontId="6" fillId="2" borderId="6" xfId="0" applyFont="1" applyFill="1" applyBorder="1" applyAlignment="1">
      <alignment vertical="center"/>
    </xf>
    <xf numFmtId="3" fontId="9" fillId="2" borderId="7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 horizontal="right"/>
      <protection/>
    </xf>
    <xf numFmtId="3" fontId="9" fillId="2" borderId="3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>
      <alignment vertical="center"/>
    </xf>
    <xf numFmtId="0" fontId="5" fillId="2" borderId="10" xfId="0" applyNumberFormat="1" applyFont="1" applyFill="1" applyBorder="1" applyAlignment="1" applyProtection="1">
      <alignment/>
      <protection/>
    </xf>
    <xf numFmtId="3" fontId="4" fillId="2" borderId="0" xfId="0" applyFont="1" applyFill="1" applyBorder="1" applyAlignment="1">
      <alignment vertical="center"/>
    </xf>
    <xf numFmtId="3" fontId="9" fillId="2" borderId="3" xfId="0" applyFont="1" applyFill="1" applyBorder="1" applyAlignment="1">
      <alignment horizontal="center" vertical="center"/>
    </xf>
    <xf numFmtId="3" fontId="9" fillId="2" borderId="7" xfId="0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/>
      <protection/>
    </xf>
    <xf numFmtId="0" fontId="5" fillId="2" borderId="11" xfId="0" applyNumberFormat="1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>
      <alignment horizontal="center" vertical="center"/>
    </xf>
    <xf numFmtId="3" fontId="9" fillId="2" borderId="4" xfId="0" applyFont="1" applyFill="1" applyBorder="1" applyAlignment="1">
      <alignment vertical="center"/>
    </xf>
    <xf numFmtId="3" fontId="14" fillId="0" borderId="0" xfId="0" applyFont="1" applyAlignment="1">
      <alignment vertical="center"/>
    </xf>
    <xf numFmtId="3" fontId="8" fillId="2" borderId="3" xfId="0" applyFont="1" applyFill="1" applyBorder="1" applyAlignment="1">
      <alignment horizontal="center" vertical="center"/>
    </xf>
    <xf numFmtId="3" fontId="8" fillId="2" borderId="7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center" vertical="center"/>
    </xf>
    <xf numFmtId="3" fontId="7" fillId="2" borderId="6" xfId="0" applyFont="1" applyFill="1" applyBorder="1" applyAlignment="1">
      <alignment horizontal="center" vertical="center"/>
    </xf>
    <xf numFmtId="3" fontId="6" fillId="2" borderId="5" xfId="0" applyFont="1" applyFill="1" applyBorder="1" applyAlignment="1">
      <alignment horizontal="center" vertical="center"/>
    </xf>
    <xf numFmtId="3" fontId="6" fillId="2" borderId="6" xfId="0" applyFont="1" applyFill="1" applyBorder="1" applyAlignment="1">
      <alignment horizontal="center" vertical="center"/>
    </xf>
    <xf numFmtId="3" fontId="7" fillId="2" borderId="7" xfId="0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 applyProtection="1">
      <alignment horizontal="center"/>
      <protection/>
    </xf>
    <xf numFmtId="0" fontId="9" fillId="2" borderId="8" xfId="0" applyNumberFormat="1" applyFont="1" applyFill="1" applyBorder="1" applyAlignment="1" applyProtection="1">
      <alignment horizontal="center"/>
      <protection/>
    </xf>
    <xf numFmtId="0" fontId="9" fillId="2" borderId="13" xfId="0" applyNumberFormat="1" applyFont="1" applyFill="1" applyBorder="1" applyAlignment="1" applyProtection="1">
      <alignment horizontal="center"/>
      <protection/>
    </xf>
    <xf numFmtId="0" fontId="9" fillId="2" borderId="9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rightToLeft="1" tabSelected="1" workbookViewId="0" topLeftCell="A1">
      <selection activeCell="G8" sqref="G8"/>
    </sheetView>
  </sheetViews>
  <sheetFormatPr defaultColWidth="9.140625" defaultRowHeight="12.75"/>
  <cols>
    <col min="1" max="1" width="14.7109375" style="3" customWidth="1"/>
    <col min="2" max="2" width="8.421875" style="4" customWidth="1"/>
    <col min="3" max="4" width="10.140625" style="2" customWidth="1"/>
    <col min="5" max="5" width="9.7109375" style="2" customWidth="1"/>
    <col min="6" max="6" width="9.57421875" style="2" customWidth="1"/>
    <col min="7" max="10" width="8.57421875" style="2" customWidth="1"/>
    <col min="11" max="12" width="9.7109375" style="2" customWidth="1"/>
    <col min="13" max="14" width="8.8515625" style="2" customWidth="1"/>
    <col min="15" max="15" width="13.140625" style="2" customWidth="1"/>
    <col min="16" max="16" width="9.421875" style="1" customWidth="1"/>
    <col min="17" max="17" width="15.00390625" style="21" customWidth="1"/>
    <col min="18" max="16384" width="11.421875" style="1" customWidth="1"/>
  </cols>
  <sheetData>
    <row r="1" spans="1:16" ht="17.2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.75" customHeight="1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2"/>
    </row>
    <row r="3" ht="16.5" thickBot="1"/>
    <row r="4" spans="1:17" s="4" customFormat="1" ht="21" customHeight="1">
      <c r="A4" s="48" t="s">
        <v>8</v>
      </c>
      <c r="B4" s="49"/>
      <c r="C4" s="5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25</v>
      </c>
      <c r="I4" s="6" t="s">
        <v>26</v>
      </c>
      <c r="J4" s="6" t="s">
        <v>38</v>
      </c>
      <c r="K4" s="6" t="s">
        <v>23</v>
      </c>
      <c r="L4" s="6" t="s">
        <v>24</v>
      </c>
      <c r="M4" s="6" t="s">
        <v>22</v>
      </c>
      <c r="N4" s="6" t="s">
        <v>48</v>
      </c>
      <c r="O4" s="7" t="s">
        <v>27</v>
      </c>
      <c r="P4" s="42" t="s">
        <v>29</v>
      </c>
      <c r="Q4" s="43"/>
    </row>
    <row r="5" spans="1:17" s="22" customFormat="1" ht="21" customHeight="1" thickBot="1">
      <c r="A5" s="50"/>
      <c r="B5" s="51"/>
      <c r="C5" s="28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29" t="s">
        <v>39</v>
      </c>
      <c r="I5" s="29" t="s">
        <v>40</v>
      </c>
      <c r="J5" s="29" t="s">
        <v>41</v>
      </c>
      <c r="K5" s="29" t="s">
        <v>42</v>
      </c>
      <c r="L5" s="29" t="s">
        <v>43</v>
      </c>
      <c r="M5" s="29" t="s">
        <v>47</v>
      </c>
      <c r="N5" s="29" t="s">
        <v>49</v>
      </c>
      <c r="O5" s="30" t="s">
        <v>0</v>
      </c>
      <c r="P5" s="44"/>
      <c r="Q5" s="45"/>
    </row>
    <row r="6" spans="1:17" ht="24" customHeight="1">
      <c r="A6" s="35" t="s">
        <v>10</v>
      </c>
      <c r="B6" s="8" t="s">
        <v>9</v>
      </c>
      <c r="C6" s="32">
        <v>53141</v>
      </c>
      <c r="D6" s="32">
        <v>3311</v>
      </c>
      <c r="E6" s="32">
        <v>2733</v>
      </c>
      <c r="F6" s="32">
        <v>1774</v>
      </c>
      <c r="G6" s="32">
        <v>386</v>
      </c>
      <c r="H6" s="32">
        <v>133</v>
      </c>
      <c r="I6" s="32">
        <v>24</v>
      </c>
      <c r="J6" s="32">
        <v>89</v>
      </c>
      <c r="K6" s="32">
        <v>4508</v>
      </c>
      <c r="L6" s="32">
        <v>7878</v>
      </c>
      <c r="M6" s="32">
        <v>6</v>
      </c>
      <c r="N6" s="32">
        <v>2</v>
      </c>
      <c r="O6" s="18">
        <f aca="true" t="shared" si="0" ref="O6:O21">SUM(C6:N6)</f>
        <v>73985</v>
      </c>
      <c r="P6" s="8" t="s">
        <v>28</v>
      </c>
      <c r="Q6" s="8" t="s">
        <v>31</v>
      </c>
    </row>
    <row r="7" spans="1:17" ht="24" customHeight="1" thickBot="1">
      <c r="A7" s="36"/>
      <c r="B7" s="9" t="s">
        <v>11</v>
      </c>
      <c r="C7" s="32">
        <v>15277</v>
      </c>
      <c r="D7" s="32">
        <v>1690</v>
      </c>
      <c r="E7" s="32">
        <v>1189</v>
      </c>
      <c r="F7" s="32">
        <v>749</v>
      </c>
      <c r="G7" s="32">
        <v>204</v>
      </c>
      <c r="H7" s="32">
        <v>21</v>
      </c>
      <c r="I7" s="32">
        <v>6</v>
      </c>
      <c r="J7" s="32">
        <v>25</v>
      </c>
      <c r="K7" s="32">
        <v>481</v>
      </c>
      <c r="L7" s="32">
        <v>943</v>
      </c>
      <c r="M7" s="32">
        <v>4</v>
      </c>
      <c r="N7" s="32">
        <v>2</v>
      </c>
      <c r="O7" s="31">
        <f t="shared" si="0"/>
        <v>20591</v>
      </c>
      <c r="P7" s="9" t="s">
        <v>45</v>
      </c>
      <c r="Q7" s="9" t="s">
        <v>32</v>
      </c>
    </row>
    <row r="8" spans="1:17" ht="24" customHeight="1">
      <c r="A8" s="37" t="s">
        <v>12</v>
      </c>
      <c r="B8" s="10" t="s">
        <v>9</v>
      </c>
      <c r="C8" s="32">
        <v>210908</v>
      </c>
      <c r="D8" s="32">
        <v>62426</v>
      </c>
      <c r="E8" s="32">
        <v>42955</v>
      </c>
      <c r="F8" s="32">
        <v>16479</v>
      </c>
      <c r="G8" s="32">
        <v>5154</v>
      </c>
      <c r="H8" s="32">
        <v>469</v>
      </c>
      <c r="I8" s="32">
        <v>7572</v>
      </c>
      <c r="J8" s="32">
        <v>1391</v>
      </c>
      <c r="K8" s="32">
        <v>3789</v>
      </c>
      <c r="L8" s="32">
        <v>7717</v>
      </c>
      <c r="M8" s="32">
        <v>866</v>
      </c>
      <c r="N8" s="32">
        <v>114</v>
      </c>
      <c r="O8" s="18">
        <f t="shared" si="0"/>
        <v>359840</v>
      </c>
      <c r="P8" s="8" t="s">
        <v>28</v>
      </c>
      <c r="Q8" s="8" t="s">
        <v>33</v>
      </c>
    </row>
    <row r="9" spans="1:17" ht="24" customHeight="1" thickBot="1">
      <c r="A9" s="38" t="s">
        <v>11</v>
      </c>
      <c r="B9" s="11" t="s">
        <v>11</v>
      </c>
      <c r="C9" s="32">
        <v>112503</v>
      </c>
      <c r="D9" s="32">
        <v>32812</v>
      </c>
      <c r="E9" s="32">
        <v>16747</v>
      </c>
      <c r="F9" s="32">
        <v>6516</v>
      </c>
      <c r="G9" s="32">
        <v>1631</v>
      </c>
      <c r="H9" s="32">
        <v>142</v>
      </c>
      <c r="I9" s="32">
        <v>2260</v>
      </c>
      <c r="J9" s="32">
        <v>654</v>
      </c>
      <c r="K9" s="32">
        <v>472</v>
      </c>
      <c r="L9" s="32">
        <v>906</v>
      </c>
      <c r="M9" s="32">
        <v>726</v>
      </c>
      <c r="N9" s="32">
        <v>105</v>
      </c>
      <c r="O9" s="31">
        <f t="shared" si="0"/>
        <v>175474</v>
      </c>
      <c r="P9" s="9" t="s">
        <v>45</v>
      </c>
      <c r="Q9" s="9" t="s">
        <v>32</v>
      </c>
    </row>
    <row r="10" spans="1:17" ht="24" customHeight="1">
      <c r="A10" s="37" t="s">
        <v>13</v>
      </c>
      <c r="B10" s="9" t="s">
        <v>9</v>
      </c>
      <c r="C10" s="32">
        <v>320976</v>
      </c>
      <c r="D10" s="32">
        <v>199112</v>
      </c>
      <c r="E10" s="32">
        <v>268998</v>
      </c>
      <c r="F10" s="32">
        <v>167700</v>
      </c>
      <c r="G10" s="32">
        <v>91814</v>
      </c>
      <c r="H10" s="32">
        <v>8835</v>
      </c>
      <c r="I10" s="32">
        <v>36636</v>
      </c>
      <c r="J10" s="32">
        <v>54504</v>
      </c>
      <c r="K10" s="32">
        <v>135323</v>
      </c>
      <c r="L10" s="32">
        <v>506425</v>
      </c>
      <c r="M10" s="32">
        <v>63</v>
      </c>
      <c r="N10" s="32">
        <v>1389</v>
      </c>
      <c r="O10" s="18">
        <f t="shared" si="0"/>
        <v>1791775</v>
      </c>
      <c r="P10" s="8" t="s">
        <v>28</v>
      </c>
      <c r="Q10" s="8" t="s">
        <v>34</v>
      </c>
    </row>
    <row r="11" spans="1:17" ht="24" customHeight="1" thickBot="1">
      <c r="A11" s="38"/>
      <c r="B11" s="9" t="s">
        <v>11</v>
      </c>
      <c r="C11" s="32">
        <v>142123</v>
      </c>
      <c r="D11" s="32">
        <v>88442</v>
      </c>
      <c r="E11" s="32">
        <v>74981</v>
      </c>
      <c r="F11" s="32">
        <v>62318</v>
      </c>
      <c r="G11" s="32">
        <v>35492</v>
      </c>
      <c r="H11" s="32">
        <v>3113</v>
      </c>
      <c r="I11" s="32">
        <v>9642</v>
      </c>
      <c r="J11" s="32">
        <v>20134</v>
      </c>
      <c r="K11" s="32">
        <v>25901</v>
      </c>
      <c r="L11" s="32">
        <v>79094</v>
      </c>
      <c r="M11" s="32">
        <v>46</v>
      </c>
      <c r="N11" s="32">
        <v>107</v>
      </c>
      <c r="O11" s="31">
        <f t="shared" si="0"/>
        <v>541393</v>
      </c>
      <c r="P11" s="9" t="s">
        <v>45</v>
      </c>
      <c r="Q11" s="9" t="s">
        <v>32</v>
      </c>
    </row>
    <row r="12" spans="1:17" ht="24" customHeight="1">
      <c r="A12" s="39" t="s">
        <v>14</v>
      </c>
      <c r="B12" s="10" t="s">
        <v>9</v>
      </c>
      <c r="C12" s="32">
        <v>86871</v>
      </c>
      <c r="D12" s="32">
        <v>130640</v>
      </c>
      <c r="E12" s="32">
        <v>49969</v>
      </c>
      <c r="F12" s="32">
        <v>14109</v>
      </c>
      <c r="G12" s="32">
        <v>9287</v>
      </c>
      <c r="H12" s="32">
        <v>703</v>
      </c>
      <c r="I12" s="32">
        <v>5542</v>
      </c>
      <c r="J12" s="32">
        <v>1211</v>
      </c>
      <c r="K12" s="32">
        <v>5511</v>
      </c>
      <c r="L12" s="32">
        <v>7079</v>
      </c>
      <c r="M12" s="32">
        <v>693</v>
      </c>
      <c r="N12" s="32">
        <v>57</v>
      </c>
      <c r="O12" s="18">
        <f t="shared" si="0"/>
        <v>311672</v>
      </c>
      <c r="P12" s="8" t="s">
        <v>28</v>
      </c>
      <c r="Q12" s="8" t="s">
        <v>1</v>
      </c>
    </row>
    <row r="13" spans="1:17" ht="24" customHeight="1" thickBot="1">
      <c r="A13" s="40"/>
      <c r="B13" s="11" t="s">
        <v>11</v>
      </c>
      <c r="C13" s="32">
        <v>47180</v>
      </c>
      <c r="D13" s="32">
        <v>87170</v>
      </c>
      <c r="E13" s="32">
        <v>23846</v>
      </c>
      <c r="F13" s="32">
        <v>6869</v>
      </c>
      <c r="G13" s="32">
        <v>3395</v>
      </c>
      <c r="H13" s="32">
        <v>195</v>
      </c>
      <c r="I13" s="32">
        <v>454</v>
      </c>
      <c r="J13" s="32">
        <v>824</v>
      </c>
      <c r="K13" s="32">
        <v>429</v>
      </c>
      <c r="L13" s="32">
        <v>674</v>
      </c>
      <c r="M13" s="32">
        <v>577</v>
      </c>
      <c r="N13" s="32">
        <v>53</v>
      </c>
      <c r="O13" s="31">
        <f t="shared" si="0"/>
        <v>171666</v>
      </c>
      <c r="P13" s="9" t="s">
        <v>45</v>
      </c>
      <c r="Q13" s="9" t="s">
        <v>32</v>
      </c>
    </row>
    <row r="14" spans="1:17" ht="24" customHeight="1">
      <c r="A14" s="39" t="s">
        <v>16</v>
      </c>
      <c r="B14" s="10" t="s">
        <v>9</v>
      </c>
      <c r="C14" s="32">
        <v>648049</v>
      </c>
      <c r="D14" s="32">
        <v>400065</v>
      </c>
      <c r="E14" s="32">
        <v>309781</v>
      </c>
      <c r="F14" s="32">
        <v>75030</v>
      </c>
      <c r="G14" s="32">
        <v>26433</v>
      </c>
      <c r="H14" s="32">
        <v>2590</v>
      </c>
      <c r="I14" s="32">
        <v>6740</v>
      </c>
      <c r="J14" s="32">
        <v>10407</v>
      </c>
      <c r="K14" s="32">
        <v>9793</v>
      </c>
      <c r="L14" s="32">
        <v>18359</v>
      </c>
      <c r="M14" s="32">
        <v>31755</v>
      </c>
      <c r="N14" s="32">
        <v>969</v>
      </c>
      <c r="O14" s="18">
        <f t="shared" si="0"/>
        <v>1539971</v>
      </c>
      <c r="P14" s="8" t="s">
        <v>28</v>
      </c>
      <c r="Q14" s="8" t="s">
        <v>35</v>
      </c>
    </row>
    <row r="15" spans="1:17" ht="24" customHeight="1" thickBot="1">
      <c r="A15" s="40"/>
      <c r="B15" s="11" t="s">
        <v>11</v>
      </c>
      <c r="C15" s="32">
        <v>319329</v>
      </c>
      <c r="D15" s="32">
        <v>208038</v>
      </c>
      <c r="E15" s="32">
        <v>154538</v>
      </c>
      <c r="F15" s="32">
        <v>40892</v>
      </c>
      <c r="G15" s="32">
        <v>10500</v>
      </c>
      <c r="H15" s="32">
        <v>1131</v>
      </c>
      <c r="I15" s="32">
        <v>1186</v>
      </c>
      <c r="J15" s="32">
        <v>5877</v>
      </c>
      <c r="K15" s="32">
        <v>1531</v>
      </c>
      <c r="L15" s="32">
        <v>3473</v>
      </c>
      <c r="M15" s="32">
        <v>19440</v>
      </c>
      <c r="N15" s="32">
        <v>889</v>
      </c>
      <c r="O15" s="31">
        <f t="shared" si="0"/>
        <v>766824</v>
      </c>
      <c r="P15" s="9" t="s">
        <v>45</v>
      </c>
      <c r="Q15" s="9" t="s">
        <v>32</v>
      </c>
    </row>
    <row r="16" spans="1:17" ht="24" customHeight="1">
      <c r="A16" s="39" t="s">
        <v>36</v>
      </c>
      <c r="B16" s="10" t="s">
        <v>9</v>
      </c>
      <c r="C16" s="32">
        <v>493161</v>
      </c>
      <c r="D16" s="32">
        <v>101322</v>
      </c>
      <c r="E16" s="32">
        <v>130064</v>
      </c>
      <c r="F16" s="32">
        <v>169248</v>
      </c>
      <c r="G16" s="32">
        <v>56864</v>
      </c>
      <c r="H16" s="32">
        <v>2391</v>
      </c>
      <c r="I16" s="32">
        <v>21161</v>
      </c>
      <c r="J16" s="32">
        <v>10151</v>
      </c>
      <c r="K16" s="32">
        <v>19503</v>
      </c>
      <c r="L16" s="32">
        <v>62194</v>
      </c>
      <c r="M16" s="32">
        <v>961</v>
      </c>
      <c r="N16" s="32">
        <v>165</v>
      </c>
      <c r="O16" s="18">
        <f t="shared" si="0"/>
        <v>1067185</v>
      </c>
      <c r="P16" s="8" t="s">
        <v>28</v>
      </c>
      <c r="Q16" s="8" t="s">
        <v>30</v>
      </c>
    </row>
    <row r="17" spans="1:17" ht="24" customHeight="1" thickBot="1">
      <c r="A17" s="40"/>
      <c r="B17" s="11" t="s">
        <v>11</v>
      </c>
      <c r="C17" s="32">
        <v>257805</v>
      </c>
      <c r="D17" s="32">
        <v>50648</v>
      </c>
      <c r="E17" s="32">
        <v>60642</v>
      </c>
      <c r="F17" s="32">
        <v>88875</v>
      </c>
      <c r="G17" s="32">
        <v>35885</v>
      </c>
      <c r="H17" s="32">
        <v>1103</v>
      </c>
      <c r="I17" s="32">
        <v>5586</v>
      </c>
      <c r="J17" s="32">
        <v>5178</v>
      </c>
      <c r="K17" s="32">
        <v>2361</v>
      </c>
      <c r="L17" s="32">
        <v>11201</v>
      </c>
      <c r="M17" s="32">
        <v>936</v>
      </c>
      <c r="N17" s="32">
        <v>135</v>
      </c>
      <c r="O17" s="31">
        <f t="shared" si="0"/>
        <v>520355</v>
      </c>
      <c r="P17" s="9" t="s">
        <v>45</v>
      </c>
      <c r="Q17" s="9"/>
    </row>
    <row r="18" spans="1:17" ht="24" customHeight="1">
      <c r="A18" s="37" t="s">
        <v>37</v>
      </c>
      <c r="B18" s="10" t="s">
        <v>9</v>
      </c>
      <c r="C18" s="32">
        <v>3304</v>
      </c>
      <c r="D18" s="32">
        <v>299</v>
      </c>
      <c r="E18" s="32">
        <v>397</v>
      </c>
      <c r="F18" s="32">
        <v>6</v>
      </c>
      <c r="G18" s="32">
        <v>0</v>
      </c>
      <c r="H18" s="32">
        <v>0</v>
      </c>
      <c r="I18" s="32">
        <v>30</v>
      </c>
      <c r="J18" s="32">
        <v>0</v>
      </c>
      <c r="K18" s="32">
        <v>0</v>
      </c>
      <c r="L18" s="32">
        <v>24</v>
      </c>
      <c r="M18" s="32">
        <v>0</v>
      </c>
      <c r="N18" s="32">
        <v>0</v>
      </c>
      <c r="O18" s="18">
        <f t="shared" si="0"/>
        <v>4060</v>
      </c>
      <c r="P18" s="8" t="s">
        <v>28</v>
      </c>
      <c r="Q18" s="8" t="s">
        <v>44</v>
      </c>
    </row>
    <row r="19" spans="1:17" ht="24" customHeight="1" thickBot="1">
      <c r="A19" s="41"/>
      <c r="B19" s="11" t="s">
        <v>11</v>
      </c>
      <c r="C19" s="32">
        <v>1838</v>
      </c>
      <c r="D19" s="32">
        <v>52</v>
      </c>
      <c r="E19" s="32">
        <v>88</v>
      </c>
      <c r="F19" s="32">
        <v>5</v>
      </c>
      <c r="G19" s="32">
        <v>0</v>
      </c>
      <c r="H19" s="32">
        <v>0</v>
      </c>
      <c r="I19" s="32">
        <v>9</v>
      </c>
      <c r="J19" s="32">
        <v>0</v>
      </c>
      <c r="K19" s="32">
        <v>0</v>
      </c>
      <c r="L19" s="32">
        <v>1</v>
      </c>
      <c r="M19" s="32">
        <v>0</v>
      </c>
      <c r="N19" s="32">
        <v>0</v>
      </c>
      <c r="O19" s="31">
        <f t="shared" si="0"/>
        <v>1993</v>
      </c>
      <c r="P19" s="9" t="s">
        <v>45</v>
      </c>
      <c r="Q19" s="9"/>
    </row>
    <row r="20" spans="1:17" ht="24" customHeight="1">
      <c r="A20" s="33" t="s">
        <v>15</v>
      </c>
      <c r="B20" s="18" t="s">
        <v>9</v>
      </c>
      <c r="C20" s="26">
        <f>SUM(C6,C8,C10,C12,C14,C16,C18)</f>
        <v>1816410</v>
      </c>
      <c r="D20" s="26">
        <f aca="true" t="shared" si="1" ref="D20:L20">SUM(D6,D8,D10,D12,D14,D16,D18)</f>
        <v>897175</v>
      </c>
      <c r="E20" s="26">
        <f t="shared" si="1"/>
        <v>804897</v>
      </c>
      <c r="F20" s="26">
        <f t="shared" si="1"/>
        <v>444346</v>
      </c>
      <c r="G20" s="26">
        <f t="shared" si="1"/>
        <v>189938</v>
      </c>
      <c r="H20" s="26">
        <f t="shared" si="1"/>
        <v>15121</v>
      </c>
      <c r="I20" s="26">
        <f t="shared" si="1"/>
        <v>77705</v>
      </c>
      <c r="J20" s="26">
        <f t="shared" si="1"/>
        <v>77753</v>
      </c>
      <c r="K20" s="26">
        <f t="shared" si="1"/>
        <v>178427</v>
      </c>
      <c r="L20" s="26">
        <f t="shared" si="1"/>
        <v>609676</v>
      </c>
      <c r="M20" s="26">
        <f>SUM(M6,M8,M10,M12,M14,M16,M18)</f>
        <v>34344</v>
      </c>
      <c r="N20" s="26">
        <f>SUM(N6,N8,N10,N12,N14,N16,N18)</f>
        <v>2696</v>
      </c>
      <c r="O20" s="26">
        <f t="shared" si="0"/>
        <v>5148488</v>
      </c>
      <c r="P20" s="23" t="s">
        <v>28</v>
      </c>
      <c r="Q20" s="19"/>
    </row>
    <row r="21" spans="1:17" ht="24" customHeight="1" thickBot="1">
      <c r="A21" s="34"/>
      <c r="B21" s="12" t="s">
        <v>11</v>
      </c>
      <c r="C21" s="27">
        <f>SUM(C7,C9,C11,C13,C15,C17,C19)</f>
        <v>896055</v>
      </c>
      <c r="D21" s="27">
        <f aca="true" t="shared" si="2" ref="D21:L21">SUM(D7,D9,D11,D13,D15,D17,D19)</f>
        <v>468852</v>
      </c>
      <c r="E21" s="27">
        <f t="shared" si="2"/>
        <v>332031</v>
      </c>
      <c r="F21" s="27">
        <f t="shared" si="2"/>
        <v>206224</v>
      </c>
      <c r="G21" s="27">
        <f t="shared" si="2"/>
        <v>87107</v>
      </c>
      <c r="H21" s="27">
        <f t="shared" si="2"/>
        <v>5705</v>
      </c>
      <c r="I21" s="27">
        <f t="shared" si="2"/>
        <v>19143</v>
      </c>
      <c r="J21" s="27">
        <f t="shared" si="2"/>
        <v>32692</v>
      </c>
      <c r="K21" s="27">
        <f t="shared" si="2"/>
        <v>31175</v>
      </c>
      <c r="L21" s="27">
        <f t="shared" si="2"/>
        <v>96292</v>
      </c>
      <c r="M21" s="27">
        <f>SUM(M7,M9,M11,M13,M15,M17,M19)</f>
        <v>21729</v>
      </c>
      <c r="N21" s="27">
        <f>SUM(N7,N9,N11,N13,N15,N17,N19)</f>
        <v>1291</v>
      </c>
      <c r="O21" s="27">
        <f t="shared" si="0"/>
        <v>2198296</v>
      </c>
      <c r="P21" s="24" t="s">
        <v>45</v>
      </c>
      <c r="Q21" s="20" t="s">
        <v>0</v>
      </c>
    </row>
    <row r="22" spans="1:17" s="16" customFormat="1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5"/>
      <c r="Q22" s="15"/>
    </row>
    <row r="23" spans="1:17" s="16" customFormat="1" ht="12.75">
      <c r="A23" s="17" t="s">
        <v>7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5"/>
      <c r="Q23" s="15" t="s">
        <v>46</v>
      </c>
    </row>
  </sheetData>
  <mergeCells count="12">
    <mergeCell ref="P4:Q5"/>
    <mergeCell ref="A2:O2"/>
    <mergeCell ref="A1:P1"/>
    <mergeCell ref="A4:B5"/>
    <mergeCell ref="A20:A21"/>
    <mergeCell ref="A6:A7"/>
    <mergeCell ref="A8:A9"/>
    <mergeCell ref="A10:A11"/>
    <mergeCell ref="A12:A13"/>
    <mergeCell ref="A14:A15"/>
    <mergeCell ref="A16:A17"/>
    <mergeCell ref="A18:A19"/>
  </mergeCells>
  <printOptions/>
  <pageMargins left="0.17" right="0.43" top="1.25" bottom="0.24996875390576176" header="1.63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2006-03-19T09:57:54Z</cp:lastPrinted>
  <dcterms:created xsi:type="dcterms:W3CDTF">2005-11-06T10:31:46Z</dcterms:created>
  <dcterms:modified xsi:type="dcterms:W3CDTF">2008-03-25T07:22:22Z</dcterms:modified>
  <cp:category/>
  <cp:version/>
  <cp:contentType/>
  <cp:contentStatus/>
</cp:coreProperties>
</file>