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30" windowWidth="7740" windowHeight="5715" activeTab="0"/>
  </bookViews>
  <sheets>
    <sheet name="Recovered_Sheet1" sheetId="1" r:id="rId1"/>
  </sheets>
  <definedNames>
    <definedName name="_xlnm.Print_Area" localSheetId="0">'Recovered_Sheet1'!$A$1:$Q$21</definedName>
    <definedName name="_xlnm.Print_Titles" localSheetId="0">'Recovered_Sheet1'!$1:$21</definedName>
  </definedNames>
  <calcPr fullCalcOnLoad="1"/>
</workbook>
</file>

<file path=xl/sharedStrings.xml><?xml version="1.0" encoding="utf-8"?>
<sst xmlns="http://schemas.openxmlformats.org/spreadsheetml/2006/main" count="80" uniqueCount="50">
  <si>
    <t>Total</t>
  </si>
  <si>
    <t>Asia And Pacific</t>
  </si>
  <si>
    <t>5 - Stars</t>
  </si>
  <si>
    <t>4 - Stars</t>
  </si>
  <si>
    <t>3 - Stars</t>
  </si>
  <si>
    <t>2 - Stars</t>
  </si>
  <si>
    <t>1 - Stars</t>
  </si>
  <si>
    <t>المصدر : وزارة السياحة والاثار</t>
  </si>
  <si>
    <t>المنطقة</t>
  </si>
  <si>
    <t>عدد الليالي</t>
  </si>
  <si>
    <t>الدول الافريقية</t>
  </si>
  <si>
    <t>عدد النزلاء</t>
  </si>
  <si>
    <t>الدول الامريكية</t>
  </si>
  <si>
    <t>الدول العربية</t>
  </si>
  <si>
    <t>دول اسيا والباسيفيك</t>
  </si>
  <si>
    <t>المجموع</t>
  </si>
  <si>
    <t>الدول الاوروبية</t>
  </si>
  <si>
    <t>خمسة نجوم</t>
  </si>
  <si>
    <t>اربعة نجوم</t>
  </si>
  <si>
    <t>ثلاثة نجوم</t>
  </si>
  <si>
    <t>نجمتين</t>
  </si>
  <si>
    <t>نجمة</t>
  </si>
  <si>
    <t>مخيمات</t>
  </si>
  <si>
    <t>شقق ب</t>
  </si>
  <si>
    <t>شقق ج</t>
  </si>
  <si>
    <t>اجنحة ا</t>
  </si>
  <si>
    <t>اجنحة ب</t>
  </si>
  <si>
    <t>مجموع</t>
  </si>
  <si>
    <t>Nights</t>
  </si>
  <si>
    <t>Region</t>
  </si>
  <si>
    <t>Jordanian</t>
  </si>
  <si>
    <t>African</t>
  </si>
  <si>
    <t>Countries</t>
  </si>
  <si>
    <t>American</t>
  </si>
  <si>
    <t>Arab</t>
  </si>
  <si>
    <t>European</t>
  </si>
  <si>
    <t xml:space="preserve">اردني </t>
  </si>
  <si>
    <t>اجنحة ج</t>
  </si>
  <si>
    <t>Suites A</t>
  </si>
  <si>
    <t>Suites B</t>
  </si>
  <si>
    <t>Suites C</t>
  </si>
  <si>
    <t>Apart. B</t>
  </si>
  <si>
    <t>Apart. C</t>
  </si>
  <si>
    <t>Arrivals</t>
  </si>
  <si>
    <t xml:space="preserve">                                       Source : Ministry of Tourism &amp; Antiquities</t>
  </si>
  <si>
    <t>Camping</t>
  </si>
  <si>
    <t>نزل</t>
  </si>
  <si>
    <t>Hostel</t>
  </si>
  <si>
    <t>جدول رقم 5.6 عدد الاسرة المشغولة وعدد النزلاء حسب فئة التصنيف ومجموعة الدول  2009</t>
  </si>
  <si>
    <t>Table 6.5 Occupied Beds, Arrivals by Classification &amp; Group Country  2009</t>
  </si>
</sst>
</file>

<file path=xl/styles.xml><?xml version="1.0" encoding="utf-8"?>
<styleSheet xmlns="http://schemas.openxmlformats.org/spreadsheetml/2006/main">
  <numFmts count="1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48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12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horizontal="center"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horizontal="right"/>
      <protection/>
    </xf>
    <xf numFmtId="3" fontId="9" fillId="33" borderId="12" xfId="0" applyNumberFormat="1" applyFont="1" applyFill="1" applyBorder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 vertical="center"/>
    </xf>
    <xf numFmtId="0" fontId="5" fillId="33" borderId="19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center" vertical="center"/>
    </xf>
    <xf numFmtId="0" fontId="5" fillId="33" borderId="19" xfId="0" applyNumberFormat="1" applyFont="1" applyFill="1" applyBorder="1" applyAlignment="1" applyProtection="1">
      <alignment horizontal="center"/>
      <protection/>
    </xf>
    <xf numFmtId="0" fontId="5" fillId="33" borderId="20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horizontal="center" vertical="center"/>
    </xf>
    <xf numFmtId="3" fontId="9" fillId="33" borderId="21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9" fillId="33" borderId="22" xfId="0" applyNumberFormat="1" applyFont="1" applyFill="1" applyBorder="1" applyAlignment="1" applyProtection="1">
      <alignment horizontal="center"/>
      <protection/>
    </xf>
    <xf numFmtId="0" fontId="9" fillId="33" borderId="17" xfId="0" applyNumberFormat="1" applyFont="1" applyFill="1" applyBorder="1" applyAlignment="1" applyProtection="1">
      <alignment horizontal="center"/>
      <protection/>
    </xf>
    <xf numFmtId="0" fontId="9" fillId="33" borderId="23" xfId="0" applyNumberFormat="1" applyFont="1" applyFill="1" applyBorder="1" applyAlignment="1" applyProtection="1">
      <alignment horizontal="center"/>
      <protection/>
    </xf>
    <xf numFmtId="0" fontId="9" fillId="33" borderId="18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rightToLeft="1" tabSelected="1" zoomScalePageLayoutView="0" workbookViewId="0" topLeftCell="A1">
      <pane xSplit="495" topLeftCell="A1" activePane="topRight" state="split"/>
      <selection pane="topLeft" activeCell="A1" sqref="A1"/>
      <selection pane="topRight" activeCell="N17" sqref="N17"/>
    </sheetView>
  </sheetViews>
  <sheetFormatPr defaultColWidth="11.421875" defaultRowHeight="12.75"/>
  <cols>
    <col min="1" max="1" width="14.7109375" style="3" customWidth="1"/>
    <col min="2" max="2" width="8.421875" style="4" customWidth="1"/>
    <col min="3" max="4" width="10.140625" style="2" customWidth="1"/>
    <col min="5" max="5" width="9.7109375" style="2" customWidth="1"/>
    <col min="6" max="6" width="9.57421875" style="2" customWidth="1"/>
    <col min="7" max="10" width="8.57421875" style="2" customWidth="1"/>
    <col min="11" max="12" width="9.7109375" style="2" customWidth="1"/>
    <col min="13" max="14" width="8.8515625" style="2" customWidth="1"/>
    <col min="15" max="15" width="13.140625" style="2" customWidth="1"/>
    <col min="16" max="16" width="9.421875" style="1" customWidth="1"/>
    <col min="17" max="17" width="15.00390625" style="21" customWidth="1"/>
    <col min="18" max="16384" width="11.421875" style="1" customWidth="1"/>
  </cols>
  <sheetData>
    <row r="1" spans="1:16" ht="17.25" customHeight="1">
      <c r="A1" s="41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5.75" customHeight="1">
      <c r="A2" s="40" t="s">
        <v>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22"/>
    </row>
    <row r="3" ht="16.5" thickBot="1"/>
    <row r="4" spans="1:17" s="4" customFormat="1" ht="21" customHeight="1">
      <c r="A4" s="42" t="s">
        <v>8</v>
      </c>
      <c r="B4" s="43"/>
      <c r="C4" s="5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25</v>
      </c>
      <c r="I4" s="6" t="s">
        <v>26</v>
      </c>
      <c r="J4" s="6" t="s">
        <v>37</v>
      </c>
      <c r="K4" s="6" t="s">
        <v>23</v>
      </c>
      <c r="L4" s="6" t="s">
        <v>24</v>
      </c>
      <c r="M4" s="6" t="s">
        <v>22</v>
      </c>
      <c r="N4" s="6" t="s">
        <v>46</v>
      </c>
      <c r="O4" s="7" t="s">
        <v>27</v>
      </c>
      <c r="P4" s="36" t="s">
        <v>29</v>
      </c>
      <c r="Q4" s="37"/>
    </row>
    <row r="5" spans="1:17" s="22" customFormat="1" ht="21" customHeight="1" thickBot="1">
      <c r="A5" s="44"/>
      <c r="B5" s="45"/>
      <c r="C5" s="27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38</v>
      </c>
      <c r="I5" s="28" t="s">
        <v>39</v>
      </c>
      <c r="J5" s="28" t="s">
        <v>40</v>
      </c>
      <c r="K5" s="28" t="s">
        <v>41</v>
      </c>
      <c r="L5" s="28" t="s">
        <v>42</v>
      </c>
      <c r="M5" s="28" t="s">
        <v>45</v>
      </c>
      <c r="N5" s="28" t="s">
        <v>47</v>
      </c>
      <c r="O5" s="29" t="s">
        <v>0</v>
      </c>
      <c r="P5" s="38"/>
      <c r="Q5" s="39"/>
    </row>
    <row r="6" spans="1:17" ht="24" customHeight="1">
      <c r="A6" s="48" t="s">
        <v>10</v>
      </c>
      <c r="B6" s="8" t="s">
        <v>9</v>
      </c>
      <c r="C6" s="33">
        <v>17296</v>
      </c>
      <c r="D6" s="33">
        <v>8682</v>
      </c>
      <c r="E6" s="33">
        <v>2521</v>
      </c>
      <c r="F6" s="33">
        <v>2752</v>
      </c>
      <c r="G6" s="33">
        <v>755</v>
      </c>
      <c r="H6" s="33">
        <v>0</v>
      </c>
      <c r="I6" s="33">
        <v>90</v>
      </c>
      <c r="J6" s="33">
        <v>123</v>
      </c>
      <c r="K6" s="33">
        <v>174</v>
      </c>
      <c r="L6" s="33">
        <v>3806</v>
      </c>
      <c r="M6" s="33">
        <v>29</v>
      </c>
      <c r="N6" s="33">
        <v>3</v>
      </c>
      <c r="O6" s="18">
        <f aca="true" t="shared" si="0" ref="O6:O17">SUM(C6:N6)</f>
        <v>36231</v>
      </c>
      <c r="P6" s="8" t="s">
        <v>28</v>
      </c>
      <c r="Q6" s="8" t="s">
        <v>31</v>
      </c>
    </row>
    <row r="7" spans="1:17" ht="24" customHeight="1" thickBot="1">
      <c r="A7" s="49"/>
      <c r="B7" s="9" t="s">
        <v>11</v>
      </c>
      <c r="C7" s="33">
        <v>9220</v>
      </c>
      <c r="D7" s="33">
        <v>4017</v>
      </c>
      <c r="E7" s="33">
        <v>1254</v>
      </c>
      <c r="F7" s="33">
        <v>1054</v>
      </c>
      <c r="G7" s="33">
        <v>577</v>
      </c>
      <c r="H7" s="33">
        <v>0</v>
      </c>
      <c r="I7" s="33">
        <v>20</v>
      </c>
      <c r="J7" s="33">
        <v>62</v>
      </c>
      <c r="K7" s="33">
        <v>73</v>
      </c>
      <c r="L7" s="33">
        <v>848</v>
      </c>
      <c r="M7" s="33">
        <v>29</v>
      </c>
      <c r="N7" s="33">
        <v>3</v>
      </c>
      <c r="O7" s="30">
        <f t="shared" si="0"/>
        <v>17157</v>
      </c>
      <c r="P7" s="9" t="s">
        <v>43</v>
      </c>
      <c r="Q7" s="9" t="s">
        <v>32</v>
      </c>
    </row>
    <row r="8" spans="1:17" ht="24" customHeight="1">
      <c r="A8" s="50" t="s">
        <v>12</v>
      </c>
      <c r="B8" s="10" t="s">
        <v>9</v>
      </c>
      <c r="C8" s="33">
        <v>248757</v>
      </c>
      <c r="D8" s="33">
        <v>66313</v>
      </c>
      <c r="E8" s="33">
        <v>62229</v>
      </c>
      <c r="F8" s="33">
        <v>19142</v>
      </c>
      <c r="G8" s="33">
        <v>6895</v>
      </c>
      <c r="H8" s="33">
        <v>138</v>
      </c>
      <c r="I8" s="33">
        <v>3566</v>
      </c>
      <c r="J8" s="33">
        <v>1319</v>
      </c>
      <c r="K8" s="33">
        <v>3998</v>
      </c>
      <c r="L8" s="33">
        <v>5637</v>
      </c>
      <c r="M8" s="33">
        <v>1319</v>
      </c>
      <c r="N8" s="33">
        <v>271</v>
      </c>
      <c r="O8" s="18">
        <f t="shared" si="0"/>
        <v>419584</v>
      </c>
      <c r="P8" s="8" t="s">
        <v>28</v>
      </c>
      <c r="Q8" s="8" t="s">
        <v>33</v>
      </c>
    </row>
    <row r="9" spans="1:17" ht="24" customHeight="1" thickBot="1">
      <c r="A9" s="51" t="s">
        <v>11</v>
      </c>
      <c r="B9" s="11" t="s">
        <v>11</v>
      </c>
      <c r="C9" s="33">
        <v>145411</v>
      </c>
      <c r="D9" s="33">
        <v>40601</v>
      </c>
      <c r="E9" s="33">
        <v>29586</v>
      </c>
      <c r="F9" s="33">
        <v>8568</v>
      </c>
      <c r="G9" s="33">
        <v>3783</v>
      </c>
      <c r="H9" s="33">
        <v>87</v>
      </c>
      <c r="I9" s="33">
        <v>1181</v>
      </c>
      <c r="J9" s="33">
        <v>717</v>
      </c>
      <c r="K9" s="33">
        <v>1074</v>
      </c>
      <c r="L9" s="33">
        <v>909</v>
      </c>
      <c r="M9" s="33">
        <v>1223</v>
      </c>
      <c r="N9" s="33">
        <v>271</v>
      </c>
      <c r="O9" s="30">
        <f t="shared" si="0"/>
        <v>233411</v>
      </c>
      <c r="P9" s="9" t="s">
        <v>43</v>
      </c>
      <c r="Q9" s="9" t="s">
        <v>32</v>
      </c>
    </row>
    <row r="10" spans="1:17" ht="24" customHeight="1">
      <c r="A10" s="50" t="s">
        <v>13</v>
      </c>
      <c r="B10" s="9" t="s">
        <v>9</v>
      </c>
      <c r="C10" s="33">
        <v>292972</v>
      </c>
      <c r="D10" s="33">
        <v>134118</v>
      </c>
      <c r="E10" s="33">
        <v>160565</v>
      </c>
      <c r="F10" s="33">
        <v>138474</v>
      </c>
      <c r="G10" s="33">
        <v>56040</v>
      </c>
      <c r="H10" s="33">
        <v>973</v>
      </c>
      <c r="I10" s="33">
        <v>47330</v>
      </c>
      <c r="J10" s="33">
        <v>33291</v>
      </c>
      <c r="K10" s="33">
        <v>136394</v>
      </c>
      <c r="L10" s="33">
        <v>388992</v>
      </c>
      <c r="M10" s="33">
        <v>155</v>
      </c>
      <c r="N10" s="33">
        <v>31</v>
      </c>
      <c r="O10" s="18">
        <f t="shared" si="0"/>
        <v>1389335</v>
      </c>
      <c r="P10" s="8" t="s">
        <v>28</v>
      </c>
      <c r="Q10" s="8" t="s">
        <v>34</v>
      </c>
    </row>
    <row r="11" spans="1:17" ht="24" customHeight="1" thickBot="1">
      <c r="A11" s="51"/>
      <c r="B11" s="9" t="s">
        <v>11</v>
      </c>
      <c r="C11" s="33">
        <v>147639</v>
      </c>
      <c r="D11" s="33">
        <v>71487</v>
      </c>
      <c r="E11" s="33">
        <v>63182</v>
      </c>
      <c r="F11" s="33">
        <v>48491</v>
      </c>
      <c r="G11" s="33">
        <v>22200</v>
      </c>
      <c r="H11" s="33">
        <v>617</v>
      </c>
      <c r="I11" s="33">
        <v>9519</v>
      </c>
      <c r="J11" s="33">
        <v>18312</v>
      </c>
      <c r="K11" s="33">
        <v>38363</v>
      </c>
      <c r="L11" s="33">
        <v>75399</v>
      </c>
      <c r="M11" s="33">
        <v>155</v>
      </c>
      <c r="N11" s="33">
        <v>31</v>
      </c>
      <c r="O11" s="30">
        <f t="shared" si="0"/>
        <v>495395</v>
      </c>
      <c r="P11" s="9" t="s">
        <v>43</v>
      </c>
      <c r="Q11" s="9" t="s">
        <v>32</v>
      </c>
    </row>
    <row r="12" spans="1:17" ht="24" customHeight="1">
      <c r="A12" s="34" t="s">
        <v>14</v>
      </c>
      <c r="B12" s="10" t="s">
        <v>9</v>
      </c>
      <c r="C12" s="33">
        <v>107551</v>
      </c>
      <c r="D12" s="33">
        <v>83982</v>
      </c>
      <c r="E12" s="33">
        <v>61685</v>
      </c>
      <c r="F12" s="33">
        <v>21349</v>
      </c>
      <c r="G12" s="33">
        <v>22044</v>
      </c>
      <c r="H12" s="33">
        <v>285</v>
      </c>
      <c r="I12" s="33">
        <v>5411</v>
      </c>
      <c r="J12" s="33">
        <v>4253</v>
      </c>
      <c r="K12" s="33">
        <v>8352</v>
      </c>
      <c r="L12" s="33">
        <v>4882</v>
      </c>
      <c r="M12" s="33">
        <v>2060</v>
      </c>
      <c r="N12" s="33">
        <v>94</v>
      </c>
      <c r="O12" s="18">
        <f t="shared" si="0"/>
        <v>321948</v>
      </c>
      <c r="P12" s="8" t="s">
        <v>28</v>
      </c>
      <c r="Q12" s="8" t="s">
        <v>1</v>
      </c>
    </row>
    <row r="13" spans="1:17" ht="24" customHeight="1" thickBot="1">
      <c r="A13" s="35"/>
      <c r="B13" s="11" t="s">
        <v>11</v>
      </c>
      <c r="C13" s="33">
        <v>60327</v>
      </c>
      <c r="D13" s="33">
        <v>61702</v>
      </c>
      <c r="E13" s="33">
        <v>33520</v>
      </c>
      <c r="F13" s="33">
        <v>8947</v>
      </c>
      <c r="G13" s="33">
        <v>6588</v>
      </c>
      <c r="H13" s="33">
        <v>82</v>
      </c>
      <c r="I13" s="33">
        <v>600</v>
      </c>
      <c r="J13" s="33">
        <v>3435</v>
      </c>
      <c r="K13" s="33">
        <v>956</v>
      </c>
      <c r="L13" s="33">
        <v>611</v>
      </c>
      <c r="M13" s="33">
        <v>1884</v>
      </c>
      <c r="N13" s="33">
        <v>94</v>
      </c>
      <c r="O13" s="30">
        <f t="shared" si="0"/>
        <v>178746</v>
      </c>
      <c r="P13" s="9" t="s">
        <v>43</v>
      </c>
      <c r="Q13" s="9" t="s">
        <v>32</v>
      </c>
    </row>
    <row r="14" spans="1:17" ht="24" customHeight="1">
      <c r="A14" s="34" t="s">
        <v>16</v>
      </c>
      <c r="B14" s="10" t="s">
        <v>9</v>
      </c>
      <c r="C14" s="33">
        <v>757653</v>
      </c>
      <c r="D14" s="33">
        <v>506498</v>
      </c>
      <c r="E14" s="33">
        <v>315973</v>
      </c>
      <c r="F14" s="33">
        <v>103500</v>
      </c>
      <c r="G14" s="33">
        <v>31033</v>
      </c>
      <c r="H14" s="33">
        <v>1758</v>
      </c>
      <c r="I14" s="33">
        <v>4626</v>
      </c>
      <c r="J14" s="33">
        <v>19227</v>
      </c>
      <c r="K14" s="33">
        <v>10186</v>
      </c>
      <c r="L14" s="33">
        <v>12319</v>
      </c>
      <c r="M14" s="33">
        <v>26762</v>
      </c>
      <c r="N14" s="33">
        <v>2253</v>
      </c>
      <c r="O14" s="18">
        <f t="shared" si="0"/>
        <v>1791788</v>
      </c>
      <c r="P14" s="8" t="s">
        <v>28</v>
      </c>
      <c r="Q14" s="8" t="s">
        <v>35</v>
      </c>
    </row>
    <row r="15" spans="1:17" ht="24" customHeight="1" thickBot="1">
      <c r="A15" s="35"/>
      <c r="B15" s="11" t="s">
        <v>11</v>
      </c>
      <c r="C15" s="33">
        <v>372654</v>
      </c>
      <c r="D15" s="33">
        <v>254874</v>
      </c>
      <c r="E15" s="33">
        <v>182133</v>
      </c>
      <c r="F15" s="33">
        <v>61142</v>
      </c>
      <c r="G15" s="33">
        <v>17677</v>
      </c>
      <c r="H15" s="33">
        <v>1210</v>
      </c>
      <c r="I15" s="33">
        <v>1190</v>
      </c>
      <c r="J15" s="33">
        <v>9908</v>
      </c>
      <c r="K15" s="33">
        <v>2873</v>
      </c>
      <c r="L15" s="33">
        <v>2928</v>
      </c>
      <c r="M15" s="33">
        <v>20601</v>
      </c>
      <c r="N15" s="33">
        <v>2253</v>
      </c>
      <c r="O15" s="30">
        <f t="shared" si="0"/>
        <v>929443</v>
      </c>
      <c r="P15" s="9" t="s">
        <v>43</v>
      </c>
      <c r="Q15" s="9" t="s">
        <v>32</v>
      </c>
    </row>
    <row r="16" spans="1:17" ht="24" customHeight="1">
      <c r="A16" s="34" t="s">
        <v>36</v>
      </c>
      <c r="B16" s="10" t="s">
        <v>9</v>
      </c>
      <c r="C16" s="33">
        <v>374957</v>
      </c>
      <c r="D16" s="33">
        <v>96339</v>
      </c>
      <c r="E16" s="33">
        <v>109230</v>
      </c>
      <c r="F16" s="33">
        <v>142962</v>
      </c>
      <c r="G16" s="33">
        <v>57797</v>
      </c>
      <c r="H16" s="33">
        <v>228</v>
      </c>
      <c r="I16" s="33">
        <v>8071</v>
      </c>
      <c r="J16" s="33">
        <v>17357</v>
      </c>
      <c r="K16" s="33">
        <v>20316</v>
      </c>
      <c r="L16" s="33">
        <v>46770</v>
      </c>
      <c r="M16" s="33">
        <v>1684</v>
      </c>
      <c r="N16" s="33">
        <v>402</v>
      </c>
      <c r="O16" s="18">
        <f t="shared" si="0"/>
        <v>876113</v>
      </c>
      <c r="P16" s="8" t="s">
        <v>28</v>
      </c>
      <c r="Q16" s="8" t="s">
        <v>30</v>
      </c>
    </row>
    <row r="17" spans="1:17" ht="24" customHeight="1" thickBot="1">
      <c r="A17" s="35"/>
      <c r="B17" s="11" t="s">
        <v>11</v>
      </c>
      <c r="C17" s="33">
        <v>214949</v>
      </c>
      <c r="D17" s="33">
        <v>53050</v>
      </c>
      <c r="E17" s="33">
        <v>55927</v>
      </c>
      <c r="F17" s="33">
        <v>88167</v>
      </c>
      <c r="G17" s="33">
        <v>33592</v>
      </c>
      <c r="H17" s="33">
        <v>154</v>
      </c>
      <c r="I17" s="33">
        <v>2956</v>
      </c>
      <c r="J17" s="33">
        <v>10732</v>
      </c>
      <c r="K17" s="33">
        <v>3260</v>
      </c>
      <c r="L17" s="33">
        <v>11476</v>
      </c>
      <c r="M17" s="33">
        <v>1494</v>
      </c>
      <c r="N17" s="33">
        <v>402</v>
      </c>
      <c r="O17" s="30">
        <f t="shared" si="0"/>
        <v>476159</v>
      </c>
      <c r="P17" s="9" t="s">
        <v>43</v>
      </c>
      <c r="Q17" s="9"/>
    </row>
    <row r="18" spans="1:17" ht="24" customHeight="1" thickBot="1">
      <c r="A18" s="46" t="s">
        <v>15</v>
      </c>
      <c r="B18" s="18" t="s">
        <v>9</v>
      </c>
      <c r="C18" s="26">
        <f>SUM(C6,C8,C10,C12,C14,C16)</f>
        <v>1799186</v>
      </c>
      <c r="D18" s="26">
        <f aca="true" t="shared" si="1" ref="D18:O18">SUM(D6,D8,D10,D12,D14,D16)</f>
        <v>895932</v>
      </c>
      <c r="E18" s="26">
        <f t="shared" si="1"/>
        <v>712203</v>
      </c>
      <c r="F18" s="26">
        <f t="shared" si="1"/>
        <v>428179</v>
      </c>
      <c r="G18" s="26">
        <f t="shared" si="1"/>
        <v>174564</v>
      </c>
      <c r="H18" s="26">
        <f t="shared" si="1"/>
        <v>3382</v>
      </c>
      <c r="I18" s="26">
        <f t="shared" si="1"/>
        <v>69094</v>
      </c>
      <c r="J18" s="26">
        <f t="shared" si="1"/>
        <v>75570</v>
      </c>
      <c r="K18" s="26">
        <f t="shared" si="1"/>
        <v>179420</v>
      </c>
      <c r="L18" s="26">
        <f t="shared" si="1"/>
        <v>462406</v>
      </c>
      <c r="M18" s="26">
        <f t="shared" si="1"/>
        <v>32009</v>
      </c>
      <c r="N18" s="26">
        <f t="shared" si="1"/>
        <v>3054</v>
      </c>
      <c r="O18" s="18">
        <f t="shared" si="1"/>
        <v>4834999</v>
      </c>
      <c r="P18" s="23" t="s">
        <v>28</v>
      </c>
      <c r="Q18" s="19"/>
    </row>
    <row r="19" spans="1:17" ht="24" customHeight="1" thickBot="1">
      <c r="A19" s="47"/>
      <c r="B19" s="12" t="s">
        <v>11</v>
      </c>
      <c r="C19" s="31">
        <f>SUM(C7,C9,C11,C13,C15,C17)</f>
        <v>950200</v>
      </c>
      <c r="D19" s="31">
        <f aca="true" t="shared" si="2" ref="D19:O19">SUM(D7,D9,D11,D13,D15,D17)</f>
        <v>485731</v>
      </c>
      <c r="E19" s="31">
        <f t="shared" si="2"/>
        <v>365602</v>
      </c>
      <c r="F19" s="31">
        <f t="shared" si="2"/>
        <v>216369</v>
      </c>
      <c r="G19" s="31">
        <f t="shared" si="2"/>
        <v>84417</v>
      </c>
      <c r="H19" s="31">
        <f t="shared" si="2"/>
        <v>2150</v>
      </c>
      <c r="I19" s="31">
        <f t="shared" si="2"/>
        <v>15466</v>
      </c>
      <c r="J19" s="31">
        <f t="shared" si="2"/>
        <v>43166</v>
      </c>
      <c r="K19" s="31">
        <f t="shared" si="2"/>
        <v>46599</v>
      </c>
      <c r="L19" s="31">
        <f t="shared" si="2"/>
        <v>92171</v>
      </c>
      <c r="M19" s="31">
        <f t="shared" si="2"/>
        <v>25386</v>
      </c>
      <c r="N19" s="31">
        <f t="shared" si="2"/>
        <v>3054</v>
      </c>
      <c r="O19" s="32">
        <f t="shared" si="2"/>
        <v>2330311</v>
      </c>
      <c r="P19" s="24" t="s">
        <v>43</v>
      </c>
      <c r="Q19" s="20" t="s">
        <v>0</v>
      </c>
    </row>
    <row r="20" spans="1:17" s="16" customFormat="1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25"/>
      <c r="Q20" s="15"/>
    </row>
    <row r="21" spans="1:17" s="16" customFormat="1" ht="12.75">
      <c r="A21" s="17" t="s">
        <v>7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25"/>
      <c r="Q21" s="15" t="s">
        <v>44</v>
      </c>
    </row>
  </sheetData>
  <sheetProtection/>
  <mergeCells count="11">
    <mergeCell ref="A14:A15"/>
    <mergeCell ref="A16:A17"/>
    <mergeCell ref="P4:Q5"/>
    <mergeCell ref="A2:O2"/>
    <mergeCell ref="A1:P1"/>
    <mergeCell ref="A4:B5"/>
    <mergeCell ref="A18:A19"/>
    <mergeCell ref="A6:A7"/>
    <mergeCell ref="A8:A9"/>
    <mergeCell ref="A10:A11"/>
    <mergeCell ref="A12:A13"/>
  </mergeCells>
  <printOptions/>
  <pageMargins left="0.17" right="0.43" top="1.25" bottom="0.24996875390576176" header="1.63" footer="0.5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lanao</cp:lastModifiedBy>
  <cp:lastPrinted>2010-03-15T08:33:16Z</cp:lastPrinted>
  <dcterms:created xsi:type="dcterms:W3CDTF">2005-11-06T10:31:46Z</dcterms:created>
  <dcterms:modified xsi:type="dcterms:W3CDTF">2010-03-15T08:33:27Z</dcterms:modified>
  <cp:category/>
  <cp:version/>
  <cp:contentType/>
  <cp:contentStatus/>
</cp:coreProperties>
</file>