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920" windowWidth="9435" windowHeight="5460" activeTab="0"/>
  </bookViews>
  <sheets>
    <sheet name="RECP by month 2006" sheetId="1" r:id="rId1"/>
  </sheets>
  <definedNames>
    <definedName name="_xlnm.Print_Area" localSheetId="0">'RECP by month 2006'!$A$1:$I$26</definedName>
  </definedNames>
  <calcPr fullCalcOnLoad="1"/>
</workbook>
</file>

<file path=xl/sharedStrings.xml><?xml version="1.0" encoding="utf-8"?>
<sst xmlns="http://schemas.openxmlformats.org/spreadsheetml/2006/main" count="55" uniqueCount="51">
  <si>
    <t>OCTOBER</t>
  </si>
  <si>
    <t>NOVEMBER</t>
  </si>
  <si>
    <t>DECEMBER</t>
  </si>
  <si>
    <t>Total</t>
  </si>
  <si>
    <t>Fourth Quarter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</si>
  <si>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</si>
  <si>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</si>
  <si>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</si>
  <si>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</si>
  <si>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</si>
  <si>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</si>
  <si>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</si>
  <si>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</si>
  <si>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</si>
  <si>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</si>
  <si>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</si>
  <si>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</si>
  <si>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</si>
  <si>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</si>
  <si>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</si>
  <si>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</si>
  <si>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</si>
  <si>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</si>
  <si>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</si>
  <si>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</si>
  <si>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</si>
  <si>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</si>
  <si>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</si>
  <si>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</si>
  <si>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</si>
  <si>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</si>
  <si>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</si>
  <si>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</si>
  <si>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</si>
  <si>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</si>
  <si>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</si>
  <si>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</si>
  <si>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</si>
  <si>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>1st Qrtr</t>
  </si>
  <si>
    <t>2nd Qrtr</t>
  </si>
  <si>
    <t>3rd Qrtr</t>
  </si>
  <si>
    <t>2008*</t>
  </si>
  <si>
    <t xml:space="preserve"> 07/08</t>
  </si>
  <si>
    <t>الانفاق السياحي</t>
  </si>
  <si>
    <t>الدخل السياحي</t>
  </si>
  <si>
    <t>Receipts</t>
  </si>
  <si>
    <t xml:space="preserve">المصدر : البنك المركزي </t>
  </si>
  <si>
    <t xml:space="preserve"> Source : Central Bank of Jordan </t>
  </si>
  <si>
    <t>جدول رقم 1.4 الدخل والانفاق السياحي الشهري للسنوات 2007 - 2008 * بالمليون دينار</t>
  </si>
  <si>
    <t>Table 4.1 Tourism Receipts and Expenditures by Month 2007 - 2008* (JD Million)</t>
  </si>
  <si>
    <t>Expenditure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</si>
</sst>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readingOrder="1"/>
    </xf>
    <xf numFmtId="0" fontId="11" fillId="33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3" fillId="33" borderId="10" xfId="0" applyNumberFormat="1" applyFont="1" applyFill="1" applyBorder="1" applyAlignment="1">
      <alignment horizontal="center"/>
    </xf>
    <xf numFmtId="186" fontId="4" fillId="33" borderId="10" xfId="0" applyNumberFormat="1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186" fontId="13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3" fillId="33" borderId="11" xfId="0" applyNumberFormat="1" applyFont="1" applyFill="1" applyBorder="1" applyAlignment="1">
      <alignment horizontal="center"/>
    </xf>
    <xf numFmtId="49" fontId="13" fillId="3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 vertical="center" textRotation="90" readingOrder="1"/>
    </xf>
    <xf numFmtId="0" fontId="10" fillId="34" borderId="11" xfId="0" applyFont="1" applyFill="1" applyBorder="1" applyAlignment="1">
      <alignment/>
    </xf>
    <xf numFmtId="185" fontId="8" fillId="34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0" fontId="6" fillId="33" borderId="16" xfId="0" applyFont="1" applyFill="1" applyBorder="1" applyAlignment="1">
      <alignment horizontal="center"/>
    </xf>
    <xf numFmtId="185" fontId="8" fillId="34" borderId="17" xfId="0" applyNumberFormat="1" applyFont="1" applyFill="1" applyBorder="1" applyAlignment="1">
      <alignment horizontal="center"/>
    </xf>
    <xf numFmtId="186" fontId="4" fillId="34" borderId="11" xfId="0" applyNumberFormat="1" applyFont="1" applyFill="1" applyBorder="1" applyAlignment="1">
      <alignment horizontal="center"/>
    </xf>
    <xf numFmtId="186" fontId="4" fillId="34" borderId="15" xfId="0" applyNumberFormat="1" applyFont="1" applyFill="1" applyBorder="1" applyAlignment="1">
      <alignment horizontal="center"/>
    </xf>
    <xf numFmtId="184" fontId="4" fillId="0" borderId="0" xfId="0" applyNumberFormat="1" applyFont="1" applyAlignment="1">
      <alignment/>
    </xf>
    <xf numFmtId="184" fontId="4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center"/>
    </xf>
    <xf numFmtId="184" fontId="8" fillId="34" borderId="18" xfId="0" applyNumberFormat="1" applyFont="1" applyFill="1" applyBorder="1" applyAlignment="1">
      <alignment horizontal="center"/>
    </xf>
    <xf numFmtId="184" fontId="8" fillId="34" borderId="19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8" fillId="34" borderId="11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/>
    </xf>
    <xf numFmtId="184" fontId="4" fillId="33" borderId="11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>
      <alignment/>
    </xf>
    <xf numFmtId="186" fontId="4" fillId="33" borderId="12" xfId="0" applyNumberFormat="1" applyFont="1" applyFill="1" applyBorder="1" applyAlignment="1">
      <alignment horizontal="center"/>
    </xf>
    <xf numFmtId="186" fontId="9" fillId="34" borderId="11" xfId="0" applyNumberFormat="1" applyFont="1" applyFill="1" applyBorder="1" applyAlignment="1">
      <alignment horizontal="center"/>
    </xf>
    <xf numFmtId="186" fontId="4" fillId="34" borderId="10" xfId="0" applyNumberFormat="1" applyFont="1" applyFill="1" applyBorder="1" applyAlignment="1">
      <alignment horizontal="center"/>
    </xf>
    <xf numFmtId="184" fontId="8" fillId="34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 vertical="justify"/>
    </xf>
    <xf numFmtId="0" fontId="5" fillId="33" borderId="22" xfId="0" applyFont="1" applyFill="1" applyBorder="1" applyAlignment="1">
      <alignment horizontal="center" vertical="justify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rightToLeft="1" tabSelected="1" zoomScalePageLayoutView="0" workbookViewId="0" topLeftCell="A1">
      <selection activeCell="H11" sqref="H11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3" width="9.00390625" style="2" customWidth="1"/>
    <col min="4" max="4" width="10.7109375" style="2" customWidth="1"/>
    <col min="5" max="5" width="16.8515625" style="2" customWidth="1"/>
    <col min="6" max="7" width="8.28125" style="2" customWidth="1"/>
    <col min="8" max="8" width="17.421875" style="2" customWidth="1"/>
    <col min="9" max="9" width="18.7109375" style="5" customWidth="1"/>
    <col min="10" max="16384" width="9.140625" style="2" customWidth="1"/>
  </cols>
  <sheetData>
    <row r="1" spans="1:9" ht="15.75">
      <c r="A1" s="20"/>
      <c r="B1" s="51" t="s">
        <v>48</v>
      </c>
      <c r="C1" s="51"/>
      <c r="D1" s="51"/>
      <c r="E1" s="51"/>
      <c r="F1" s="51"/>
      <c r="G1" s="51"/>
      <c r="H1" s="51"/>
      <c r="I1" s="51"/>
    </row>
    <row r="2" spans="1:9" ht="15.75">
      <c r="A2" s="20"/>
      <c r="B2" s="51" t="s">
        <v>49</v>
      </c>
      <c r="C2" s="51"/>
      <c r="D2" s="51"/>
      <c r="E2" s="51"/>
      <c r="F2" s="51"/>
      <c r="G2" s="51"/>
      <c r="H2" s="51"/>
      <c r="I2" s="51"/>
    </row>
    <row r="3" ht="9.75" customHeight="1" thickBot="1">
      <c r="A3" s="20"/>
    </row>
    <row r="4" spans="1:9" s="1" customFormat="1" ht="14.25" customHeight="1">
      <c r="A4" s="20"/>
      <c r="B4" s="12" t="s">
        <v>15</v>
      </c>
      <c r="C4" s="52" t="s">
        <v>44</v>
      </c>
      <c r="D4" s="53"/>
      <c r="E4" s="15" t="s">
        <v>36</v>
      </c>
      <c r="F4" s="58" t="s">
        <v>43</v>
      </c>
      <c r="G4" s="59"/>
      <c r="H4" s="15" t="s">
        <v>36</v>
      </c>
      <c r="I4" s="8"/>
    </row>
    <row r="5" spans="1:9" s="1" customFormat="1" ht="17.25" customHeight="1">
      <c r="A5" s="20"/>
      <c r="B5" s="13"/>
      <c r="C5" s="54" t="s">
        <v>45</v>
      </c>
      <c r="D5" s="55"/>
      <c r="E5" s="21" t="s">
        <v>37</v>
      </c>
      <c r="F5" s="56" t="s">
        <v>50</v>
      </c>
      <c r="G5" s="57"/>
      <c r="H5" s="21" t="s">
        <v>37</v>
      </c>
      <c r="I5" s="13" t="s">
        <v>5</v>
      </c>
    </row>
    <row r="6" spans="1:9" s="1" customFormat="1" ht="17.25" customHeight="1" thickBot="1">
      <c r="A6" s="20"/>
      <c r="B6" s="14"/>
      <c r="C6" s="29">
        <v>2007</v>
      </c>
      <c r="D6" s="29" t="s">
        <v>41</v>
      </c>
      <c r="E6" s="22" t="s">
        <v>42</v>
      </c>
      <c r="F6" s="29">
        <v>2007</v>
      </c>
      <c r="G6" s="29" t="s">
        <v>41</v>
      </c>
      <c r="H6" s="22" t="s">
        <v>42</v>
      </c>
      <c r="I6" s="14"/>
    </row>
    <row r="7" spans="1:9" ht="23.25" customHeight="1">
      <c r="A7" s="20"/>
      <c r="B7" s="11" t="s">
        <v>6</v>
      </c>
      <c r="C7" s="33">
        <v>137.151</v>
      </c>
      <c r="D7" s="39">
        <v>111.493</v>
      </c>
      <c r="E7" s="16">
        <f>(D7-C7)/C7</f>
        <v>-0.1870784755488477</v>
      </c>
      <c r="F7" s="44">
        <v>54.2</v>
      </c>
      <c r="G7" s="33">
        <v>39.51</v>
      </c>
      <c r="H7" s="16">
        <f>(G7-F7)/F7</f>
        <v>-0.27103321033210337</v>
      </c>
      <c r="I7" s="9" t="s">
        <v>31</v>
      </c>
    </row>
    <row r="8" spans="1:9" ht="23.25" customHeight="1">
      <c r="A8" s="20"/>
      <c r="B8" s="9" t="s">
        <v>7</v>
      </c>
      <c r="C8" s="33">
        <v>106.754</v>
      </c>
      <c r="D8" s="40">
        <v>111.288</v>
      </c>
      <c r="E8" s="17">
        <f aca="true" t="shared" si="0" ref="E8:E23">(D8-C8)/C8</f>
        <v>0.042471476478633044</v>
      </c>
      <c r="F8" s="45">
        <v>44.9</v>
      </c>
      <c r="G8" s="33">
        <v>38.79</v>
      </c>
      <c r="H8" s="17">
        <f aca="true" t="shared" si="1" ref="H8:H23">(G8-F8)/F8</f>
        <v>-0.13608017817371937</v>
      </c>
      <c r="I8" s="18" t="s">
        <v>32</v>
      </c>
    </row>
    <row r="9" spans="1:9" ht="23.25" customHeight="1">
      <c r="A9" s="20"/>
      <c r="B9" s="9" t="s">
        <v>8</v>
      </c>
      <c r="C9" s="33">
        <v>118.006</v>
      </c>
      <c r="D9" s="40">
        <v>124.933</v>
      </c>
      <c r="E9" s="17">
        <f t="shared" si="0"/>
        <v>0.058700405064149336</v>
      </c>
      <c r="F9" s="45">
        <v>44.3</v>
      </c>
      <c r="G9" s="33">
        <v>43.19</v>
      </c>
      <c r="H9" s="17">
        <f t="shared" si="1"/>
        <v>-0.025056433408577865</v>
      </c>
      <c r="I9" s="9" t="s">
        <v>33</v>
      </c>
    </row>
    <row r="10" spans="1:9" s="3" customFormat="1" ht="23.25" customHeight="1">
      <c r="A10" s="20"/>
      <c r="B10" s="24" t="s">
        <v>12</v>
      </c>
      <c r="C10" s="41">
        <f>SUM(C7:C9)</f>
        <v>361.91100000000006</v>
      </c>
      <c r="D10" s="41">
        <f>SUM(D7:D9)</f>
        <v>347.714</v>
      </c>
      <c r="E10" s="48">
        <f t="shared" si="0"/>
        <v>-0.03922787646686632</v>
      </c>
      <c r="F10" s="25">
        <f>SUM(F7:F9)</f>
        <v>143.39999999999998</v>
      </c>
      <c r="G10" s="50">
        <f>SUM(G7:G9)</f>
        <v>121.49</v>
      </c>
      <c r="H10" s="31">
        <f t="shared" si="1"/>
        <v>-0.15278940027893992</v>
      </c>
      <c r="I10" s="24" t="s">
        <v>38</v>
      </c>
    </row>
    <row r="11" spans="1:9" ht="23.25" customHeight="1">
      <c r="A11" s="23"/>
      <c r="B11" s="9" t="s">
        <v>9</v>
      </c>
      <c r="C11" s="33">
        <v>136.611</v>
      </c>
      <c r="D11" s="40">
        <v>159.964</v>
      </c>
      <c r="E11" s="17">
        <f t="shared" si="0"/>
        <v>0.17094523867038533</v>
      </c>
      <c r="F11" s="45">
        <v>54.6</v>
      </c>
      <c r="G11" s="33">
        <v>49.63</v>
      </c>
      <c r="H11" s="17">
        <f t="shared" si="1"/>
        <v>-0.09102564102564101</v>
      </c>
      <c r="I11" s="9" t="s">
        <v>25</v>
      </c>
    </row>
    <row r="12" spans="1:9" ht="23.25" customHeight="1">
      <c r="A12" s="23"/>
      <c r="B12" s="9" t="s">
        <v>10</v>
      </c>
      <c r="C12" s="33">
        <v>121.588</v>
      </c>
      <c r="D12" s="40">
        <v>150.964</v>
      </c>
      <c r="E12" s="17">
        <f t="shared" si="0"/>
        <v>0.24160278974898844</v>
      </c>
      <c r="F12" s="45">
        <v>50.4</v>
      </c>
      <c r="G12" s="33">
        <v>56.43</v>
      </c>
      <c r="H12" s="17">
        <f t="shared" si="1"/>
        <v>0.11964285714285716</v>
      </c>
      <c r="I12" s="9" t="s">
        <v>26</v>
      </c>
    </row>
    <row r="13" spans="1:9" ht="23.25" customHeight="1">
      <c r="A13" s="23"/>
      <c r="B13" s="9" t="s">
        <v>11</v>
      </c>
      <c r="C13" s="33">
        <v>147.387</v>
      </c>
      <c r="D13" s="40">
        <v>172.446</v>
      </c>
      <c r="E13" s="17">
        <f t="shared" si="0"/>
        <v>0.17002177939709742</v>
      </c>
      <c r="F13" s="45">
        <v>69.8</v>
      </c>
      <c r="G13" s="2">
        <v>71.3</v>
      </c>
      <c r="H13" s="17">
        <f t="shared" si="1"/>
        <v>0.021489971346704873</v>
      </c>
      <c r="I13" s="9" t="s">
        <v>27</v>
      </c>
    </row>
    <row r="14" spans="1:9" s="3" customFormat="1" ht="23.25" customHeight="1">
      <c r="A14" s="20"/>
      <c r="B14" s="24" t="s">
        <v>13</v>
      </c>
      <c r="C14" s="37">
        <f>SUM(C11:C13)</f>
        <v>405.58599999999996</v>
      </c>
      <c r="D14" s="37">
        <f>SUM(D11:D13)</f>
        <v>483.374</v>
      </c>
      <c r="E14" s="31">
        <f t="shared" si="0"/>
        <v>0.19179162988860582</v>
      </c>
      <c r="F14" s="25">
        <f>SUM(F11:F13)</f>
        <v>174.8</v>
      </c>
      <c r="G14" s="30">
        <f>SUM(G11:G13)</f>
        <v>177.36</v>
      </c>
      <c r="H14" s="31">
        <f t="shared" si="1"/>
        <v>0.014645308924485139</v>
      </c>
      <c r="I14" s="24" t="s">
        <v>39</v>
      </c>
    </row>
    <row r="15" spans="1:9" s="1" customFormat="1" ht="23.25" customHeight="1">
      <c r="A15" s="20"/>
      <c r="B15" s="10" t="s">
        <v>16</v>
      </c>
      <c r="C15" s="34">
        <v>180.169</v>
      </c>
      <c r="D15" s="42">
        <v>259.059</v>
      </c>
      <c r="E15" s="17">
        <f t="shared" si="0"/>
        <v>0.4378666696268504</v>
      </c>
      <c r="F15" s="46">
        <v>73.3</v>
      </c>
      <c r="G15" s="1">
        <v>97.6</v>
      </c>
      <c r="H15" s="17">
        <f t="shared" si="1"/>
        <v>0.33151432469304226</v>
      </c>
      <c r="I15" s="10" t="s">
        <v>28</v>
      </c>
    </row>
    <row r="16" spans="1:9" s="1" customFormat="1" ht="23.25" customHeight="1">
      <c r="A16" s="20"/>
      <c r="B16" s="10" t="s">
        <v>17</v>
      </c>
      <c r="C16" s="34">
        <v>207.624</v>
      </c>
      <c r="D16" s="42">
        <v>307.656</v>
      </c>
      <c r="E16" s="17">
        <f t="shared" si="0"/>
        <v>0.4817940122529188</v>
      </c>
      <c r="F16" s="46">
        <v>65.3</v>
      </c>
      <c r="G16" s="1">
        <v>85.7</v>
      </c>
      <c r="H16" s="17">
        <f t="shared" si="1"/>
        <v>0.31240428790199093</v>
      </c>
      <c r="I16" s="10" t="s">
        <v>29</v>
      </c>
    </row>
    <row r="17" spans="1:9" s="1" customFormat="1" ht="23.25" customHeight="1">
      <c r="A17" s="20"/>
      <c r="B17" s="10" t="s">
        <v>18</v>
      </c>
      <c r="C17" s="35">
        <v>134.964</v>
      </c>
      <c r="D17" s="43">
        <v>171.253</v>
      </c>
      <c r="E17" s="17">
        <f t="shared" si="0"/>
        <v>0.2688791085030081</v>
      </c>
      <c r="F17" s="46">
        <v>42.5</v>
      </c>
      <c r="G17" s="1">
        <v>57.5</v>
      </c>
      <c r="H17" s="17">
        <f t="shared" si="1"/>
        <v>0.35294117647058826</v>
      </c>
      <c r="I17" s="10" t="s">
        <v>30</v>
      </c>
    </row>
    <row r="18" spans="1:9" s="3" customFormat="1" ht="23.25" customHeight="1">
      <c r="A18" s="20"/>
      <c r="B18" s="24" t="s">
        <v>19</v>
      </c>
      <c r="C18" s="37">
        <f>SUM(C15:C17)</f>
        <v>522.7570000000001</v>
      </c>
      <c r="D18" s="37">
        <f>SUM(D15:D17)</f>
        <v>737.9680000000001</v>
      </c>
      <c r="E18" s="31">
        <f t="shared" si="0"/>
        <v>0.41168458767649213</v>
      </c>
      <c r="F18" s="25">
        <f>SUM(F15:F17)</f>
        <v>181.1</v>
      </c>
      <c r="G18" s="30">
        <f>SUM(G15:G17)</f>
        <v>240.8</v>
      </c>
      <c r="H18" s="31">
        <f t="shared" si="1"/>
        <v>0.3296521258972944</v>
      </c>
      <c r="I18" s="24" t="s">
        <v>40</v>
      </c>
    </row>
    <row r="19" spans="1:9" s="1" customFormat="1" ht="23.25" customHeight="1">
      <c r="A19" s="20"/>
      <c r="B19" s="26" t="s">
        <v>20</v>
      </c>
      <c r="C19" s="34">
        <v>119.697</v>
      </c>
      <c r="D19" s="42">
        <v>190.629</v>
      </c>
      <c r="E19" s="17">
        <f t="shared" si="0"/>
        <v>0.5925963056718212</v>
      </c>
      <c r="F19" s="46">
        <v>47.9</v>
      </c>
      <c r="G19" s="1">
        <v>64</v>
      </c>
      <c r="H19" s="17">
        <f t="shared" si="1"/>
        <v>0.3361169102296451</v>
      </c>
      <c r="I19" s="10" t="s">
        <v>0</v>
      </c>
    </row>
    <row r="20" spans="1:9" s="1" customFormat="1" ht="23.25" customHeight="1">
      <c r="A20" s="28"/>
      <c r="B20" s="26" t="s">
        <v>21</v>
      </c>
      <c r="C20" s="34">
        <v>91.878</v>
      </c>
      <c r="D20" s="42">
        <v>155.901</v>
      </c>
      <c r="E20" s="17">
        <f t="shared" si="0"/>
        <v>0.6968262260824137</v>
      </c>
      <c r="F20" s="46">
        <v>31.1</v>
      </c>
      <c r="G20" s="1">
        <v>45</v>
      </c>
      <c r="H20" s="17">
        <f t="shared" si="1"/>
        <v>0.4469453376205787</v>
      </c>
      <c r="I20" s="10" t="s">
        <v>1</v>
      </c>
    </row>
    <row r="21" spans="1:9" s="1" customFormat="1" ht="23.25" customHeight="1" thickBot="1">
      <c r="A21" s="28"/>
      <c r="B21" s="26" t="s">
        <v>22</v>
      </c>
      <c r="C21" s="34">
        <v>136.44</v>
      </c>
      <c r="D21" s="42">
        <v>173.288</v>
      </c>
      <c r="E21" s="47">
        <f t="shared" si="0"/>
        <v>0.2700674289064791</v>
      </c>
      <c r="F21" s="46">
        <v>47.2</v>
      </c>
      <c r="G21" s="1">
        <v>61.6</v>
      </c>
      <c r="H21" s="47">
        <f t="shared" si="1"/>
        <v>0.30508474576271183</v>
      </c>
      <c r="I21" s="10" t="s">
        <v>2</v>
      </c>
    </row>
    <row r="22" spans="1:9" s="3" customFormat="1" ht="23.25" customHeight="1" thickBot="1">
      <c r="A22" s="20"/>
      <c r="B22" s="24" t="s">
        <v>23</v>
      </c>
      <c r="C22" s="37">
        <f>SUM(C19:C21)</f>
        <v>348.015</v>
      </c>
      <c r="D22" s="41">
        <f>SUM(D19:D21)</f>
        <v>519.818</v>
      </c>
      <c r="E22" s="49">
        <f t="shared" si="0"/>
        <v>0.4936655029237246</v>
      </c>
      <c r="F22" s="25">
        <f>SUM(F19:F21)</f>
        <v>126.2</v>
      </c>
      <c r="G22" s="30">
        <f>SUM(G19:G21)</f>
        <v>170.6</v>
      </c>
      <c r="H22" s="49">
        <f t="shared" si="1"/>
        <v>0.35182250396196507</v>
      </c>
      <c r="I22" s="24" t="s">
        <v>4</v>
      </c>
    </row>
    <row r="23" spans="1:9" s="3" customFormat="1" ht="23.25" customHeight="1" thickBot="1">
      <c r="A23" s="20"/>
      <c r="B23" s="27" t="s">
        <v>14</v>
      </c>
      <c r="C23" s="38">
        <f>SUM(C22,C18,C14,C10)</f>
        <v>1638.269</v>
      </c>
      <c r="D23" s="38">
        <f>SUM(D22,D18,D14,D10)</f>
        <v>2088.8740000000003</v>
      </c>
      <c r="E23" s="32">
        <f t="shared" si="0"/>
        <v>0.27504945768979344</v>
      </c>
      <c r="F23" s="38">
        <f>SUM(F22,F18,F14,F10)</f>
        <v>625.5</v>
      </c>
      <c r="G23" s="38">
        <f>SUM(G22,G18,G14,G10)</f>
        <v>710.25</v>
      </c>
      <c r="H23" s="49">
        <f t="shared" si="1"/>
        <v>0.1354916067146283</v>
      </c>
      <c r="I23" s="27" t="s">
        <v>3</v>
      </c>
    </row>
    <row r="24" spans="1:9" s="6" customFormat="1" ht="12">
      <c r="A24" s="20"/>
      <c r="B24" s="7" t="s">
        <v>24</v>
      </c>
      <c r="I24" s="6" t="s">
        <v>34</v>
      </c>
    </row>
    <row r="25" spans="1:9" s="6" customFormat="1" ht="18" customHeight="1">
      <c r="A25" s="20"/>
      <c r="B25" s="6" t="s">
        <v>46</v>
      </c>
      <c r="I25" s="6" t="s">
        <v>47</v>
      </c>
    </row>
    <row r="26" spans="1:2" ht="17.25" customHeight="1">
      <c r="A26" s="20"/>
      <c r="B26" s="2" t="s">
        <v>35</v>
      </c>
    </row>
    <row r="27" spans="1:9" ht="14.25">
      <c r="A27" s="20"/>
      <c r="I27" s="4"/>
    </row>
    <row r="28" ht="15">
      <c r="A28" s="20"/>
    </row>
    <row r="29" spans="1:8" ht="15">
      <c r="A29" s="20"/>
      <c r="C29" s="36"/>
      <c r="D29" s="36"/>
      <c r="E29" s="19"/>
      <c r="F29" s="36"/>
      <c r="G29" s="36"/>
      <c r="H29" s="19"/>
    </row>
    <row r="30" ht="15">
      <c r="A30" s="20"/>
    </row>
    <row r="31" ht="15">
      <c r="A31" s="20"/>
    </row>
    <row r="32" ht="15">
      <c r="A32" s="20"/>
    </row>
    <row r="33" ht="15">
      <c r="A33" s="20"/>
    </row>
  </sheetData>
  <sheetProtection/>
  <mergeCells count="6">
    <mergeCell ref="B1:I1"/>
    <mergeCell ref="B2:I2"/>
    <mergeCell ref="C4:D4"/>
    <mergeCell ref="C5:D5"/>
    <mergeCell ref="F5:G5"/>
    <mergeCell ref="F4:G4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2008-06-18T06:47:07Z</cp:lastPrinted>
  <dcterms:created xsi:type="dcterms:W3CDTF">2002-01-30T08:29:26Z</dcterms:created>
  <dcterms:modified xsi:type="dcterms:W3CDTF">2009-03-03T08:32:11Z</dcterms:modified>
  <cp:category/>
  <cp:version/>
  <cp:contentType/>
  <cp:contentStatus/>
</cp:coreProperties>
</file>