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150" windowWidth="9480" windowHeight="9300" activeTab="0"/>
  </bookViews>
  <sheets>
    <sheet name="Package by Reg 09" sheetId="1" r:id="rId1"/>
  </sheets>
  <definedNames>
    <definedName name="_xlnm.Print_Area" localSheetId="0">'Package by Reg 09'!$A$1:$K$15</definedName>
  </definedNames>
  <calcPr fullCalcOnLoad="1"/>
</workbook>
</file>

<file path=xl/sharedStrings.xml><?xml version="1.0" encoding="utf-8"?>
<sst xmlns="http://schemas.openxmlformats.org/spreadsheetml/2006/main" count="27" uniqueCount="25">
  <si>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</si>
  <si>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</si>
  <si>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</si>
  <si>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</si>
  <si>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</si>
  <si>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</si>
  <si>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</si>
  <si>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</si>
  <si>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</si>
  <si>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</si>
  <si>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 xml:space="preserve">        معدل الاقامة             Length of Stay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</si>
  <si>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</si>
  <si>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</si>
  <si>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</si>
  <si>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</si>
  <si>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</si>
  <si>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</si>
  <si>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</si>
  <si>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</si>
  <si>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</si>
  <si>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 xml:space="preserve">*اولية </t>
  </si>
  <si>
    <t xml:space="preserve">*Preliminary </t>
  </si>
  <si>
    <t>% Relative  Change  09/08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</si>
  <si>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 للسنوات </t>
    </r>
    <r>
      <rPr>
        <b/>
        <sz val="11"/>
        <rFont val="Times New Roman"/>
        <family val="1"/>
      </rPr>
      <t>2008 - 2009</t>
    </r>
  </si>
  <si>
    <t>Table 3.1 Tourists, Touristics nights, and length of Stay for  Package Tours by Countries Groups for the Periot.  2008 - 2009</t>
  </si>
</sst>
</file>

<file path=xl/styles.xml><?xml version="1.0" encoding="utf-8"?>
<styleSheet xmlns="http://schemas.openxmlformats.org/spreadsheetml/2006/main">
  <numFmts count="4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48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horizontal="center" vertical="center"/>
    </xf>
    <xf numFmtId="197" fontId="3" fillId="33" borderId="21" xfId="0" applyNumberFormat="1" applyFont="1" applyFill="1" applyBorder="1" applyAlignment="1">
      <alignment horizontal="center" vertical="center"/>
    </xf>
    <xf numFmtId="200" fontId="6" fillId="33" borderId="22" xfId="0" applyNumberFormat="1" applyFont="1" applyFill="1" applyBorder="1" applyAlignment="1">
      <alignment horizontal="center" vertical="center"/>
    </xf>
    <xf numFmtId="200" fontId="6" fillId="33" borderId="1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right" vertical="center"/>
    </xf>
    <xf numFmtId="200" fontId="6" fillId="33" borderId="24" xfId="0" applyNumberFormat="1" applyFont="1" applyFill="1" applyBorder="1" applyAlignment="1">
      <alignment horizontal="center" vertical="center"/>
    </xf>
    <xf numFmtId="200" fontId="6" fillId="33" borderId="21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right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>
      <alignment horizontal="center" vertical="center"/>
    </xf>
    <xf numFmtId="197" fontId="6" fillId="33" borderId="27" xfId="0" applyNumberFormat="1" applyFont="1" applyFill="1" applyBorder="1" applyAlignment="1">
      <alignment horizontal="center" vertical="center"/>
    </xf>
    <xf numFmtId="3" fontId="6" fillId="33" borderId="28" xfId="0" applyNumberFormat="1" applyFont="1" applyFill="1" applyBorder="1" applyAlignment="1">
      <alignment horizontal="center" vertical="center"/>
    </xf>
    <xf numFmtId="3" fontId="6" fillId="33" borderId="29" xfId="0" applyNumberFormat="1" applyFont="1" applyFill="1" applyBorder="1" applyAlignment="1">
      <alignment horizontal="center" vertical="center"/>
    </xf>
    <xf numFmtId="197" fontId="6" fillId="33" borderId="30" xfId="0" applyNumberFormat="1" applyFont="1" applyFill="1" applyBorder="1" applyAlignment="1">
      <alignment horizontal="center" vertical="center"/>
    </xf>
    <xf numFmtId="200" fontId="6" fillId="33" borderId="28" xfId="0" applyNumberFormat="1" applyFont="1" applyFill="1" applyBorder="1" applyAlignment="1">
      <alignment horizontal="center" vertical="center"/>
    </xf>
    <xf numFmtId="200" fontId="6" fillId="33" borderId="30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right" readingOrder="2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top"/>
    </xf>
    <xf numFmtId="0" fontId="5" fillId="33" borderId="32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6" fillId="33" borderId="32" xfId="0" applyFont="1" applyFill="1" applyBorder="1" applyAlignment="1">
      <alignment horizontal="center" vertical="top"/>
    </xf>
    <xf numFmtId="0" fontId="5" fillId="35" borderId="31" xfId="0" applyFont="1" applyFill="1" applyBorder="1" applyAlignment="1">
      <alignment horizontal="center" vertical="top" wrapText="1"/>
    </xf>
    <xf numFmtId="0" fontId="5" fillId="35" borderId="33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rightToLeft="1" tabSelected="1" zoomScalePageLayoutView="0" workbookViewId="0" topLeftCell="A1">
      <selection activeCell="E13" sqref="E13"/>
    </sheetView>
  </sheetViews>
  <sheetFormatPr defaultColWidth="9.140625" defaultRowHeight="12.75"/>
  <cols>
    <col min="1" max="1" width="1.42187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2" spans="2:11" ht="29.25" customHeight="1">
      <c r="B2" s="49" t="s">
        <v>23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29.25" customHeight="1">
      <c r="B3" s="42" t="s">
        <v>24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29.25" customHeight="1" thickBo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29.25" customHeight="1">
      <c r="B5" s="3" t="s">
        <v>6</v>
      </c>
      <c r="C5" s="43" t="s">
        <v>17</v>
      </c>
      <c r="D5" s="44"/>
      <c r="E5" s="4" t="s">
        <v>18</v>
      </c>
      <c r="F5" s="45" t="s">
        <v>19</v>
      </c>
      <c r="G5" s="46"/>
      <c r="H5" s="4" t="s">
        <v>18</v>
      </c>
      <c r="I5" s="47" t="s">
        <v>10</v>
      </c>
      <c r="J5" s="48"/>
      <c r="K5" s="5" t="s">
        <v>8</v>
      </c>
    </row>
    <row r="6" spans="2:11" ht="29.25" customHeight="1" thickBot="1">
      <c r="B6" s="6"/>
      <c r="C6" s="7">
        <v>2008</v>
      </c>
      <c r="D6" s="8">
        <v>2009</v>
      </c>
      <c r="E6" s="9" t="s">
        <v>22</v>
      </c>
      <c r="F6" s="7">
        <v>2008</v>
      </c>
      <c r="G6" s="8">
        <v>2009</v>
      </c>
      <c r="H6" s="9" t="s">
        <v>22</v>
      </c>
      <c r="I6" s="10">
        <v>2008</v>
      </c>
      <c r="J6" s="11">
        <v>2009</v>
      </c>
      <c r="K6" s="12"/>
    </row>
    <row r="7" spans="2:11" ht="29.25" customHeight="1">
      <c r="B7" s="13" t="s">
        <v>2</v>
      </c>
      <c r="C7" s="14">
        <v>3520</v>
      </c>
      <c r="D7" s="14">
        <v>1312</v>
      </c>
      <c r="E7" s="15">
        <f aca="true" t="shared" si="0" ref="E7:E12">(D7-C7)/C7</f>
        <v>-0.6272727272727273</v>
      </c>
      <c r="F7" s="14">
        <v>7634</v>
      </c>
      <c r="G7" s="14">
        <v>4076</v>
      </c>
      <c r="H7" s="15">
        <f aca="true" t="shared" si="1" ref="H7:H12">(G7-F7)/F7</f>
        <v>-0.4660728320670684</v>
      </c>
      <c r="I7" s="16">
        <f aca="true" t="shared" si="2" ref="I7:I12">F7/C7</f>
        <v>2.16875</v>
      </c>
      <c r="J7" s="17">
        <f aca="true" t="shared" si="3" ref="J7:J12">G7/D7</f>
        <v>3.106707317073171</v>
      </c>
      <c r="K7" s="18" t="s">
        <v>5</v>
      </c>
    </row>
    <row r="8" spans="2:11" ht="29.25" customHeight="1">
      <c r="B8" s="19" t="s">
        <v>1</v>
      </c>
      <c r="C8" s="14">
        <v>63875</v>
      </c>
      <c r="D8" s="14">
        <v>58330</v>
      </c>
      <c r="E8" s="15">
        <f t="shared" si="0"/>
        <v>-0.08681017612524462</v>
      </c>
      <c r="F8" s="14">
        <v>201491</v>
      </c>
      <c r="G8" s="14">
        <v>207746</v>
      </c>
      <c r="H8" s="15">
        <f t="shared" si="1"/>
        <v>0.031043570184276222</v>
      </c>
      <c r="I8" s="20">
        <f t="shared" si="2"/>
        <v>3.1544579256360077</v>
      </c>
      <c r="J8" s="21">
        <f t="shared" si="3"/>
        <v>3.5615635179153093</v>
      </c>
      <c r="K8" s="18" t="s">
        <v>12</v>
      </c>
    </row>
    <row r="9" spans="2:11" ht="29.25" customHeight="1">
      <c r="B9" s="13" t="s">
        <v>14</v>
      </c>
      <c r="C9" s="14">
        <v>74380</v>
      </c>
      <c r="D9" s="14">
        <v>57862</v>
      </c>
      <c r="E9" s="15">
        <f t="shared" si="0"/>
        <v>-0.22207582683517074</v>
      </c>
      <c r="F9" s="14">
        <v>193905</v>
      </c>
      <c r="G9" s="14">
        <v>165961</v>
      </c>
      <c r="H9" s="15">
        <f t="shared" si="1"/>
        <v>-0.14411180732833087</v>
      </c>
      <c r="I9" s="20">
        <f t="shared" si="2"/>
        <v>2.606950793223985</v>
      </c>
      <c r="J9" s="21">
        <f t="shared" si="3"/>
        <v>2.8682209394766858</v>
      </c>
      <c r="K9" s="18" t="s">
        <v>4</v>
      </c>
    </row>
    <row r="10" spans="2:11" ht="29.25" customHeight="1">
      <c r="B10" s="13" t="s">
        <v>9</v>
      </c>
      <c r="C10" s="14">
        <v>335679</v>
      </c>
      <c r="D10" s="14">
        <v>326986</v>
      </c>
      <c r="E10" s="15">
        <f t="shared" si="0"/>
        <v>-0.02589676446843562</v>
      </c>
      <c r="F10" s="14">
        <v>1672008</v>
      </c>
      <c r="G10" s="14">
        <v>1784122</v>
      </c>
      <c r="H10" s="15">
        <f t="shared" si="1"/>
        <v>0.06705350692101952</v>
      </c>
      <c r="I10" s="20">
        <f t="shared" si="2"/>
        <v>4.980972893746705</v>
      </c>
      <c r="J10" s="21">
        <f t="shared" si="3"/>
        <v>5.456264182564391</v>
      </c>
      <c r="K10" s="18" t="s">
        <v>13</v>
      </c>
    </row>
    <row r="11" spans="2:11" ht="29.25" customHeight="1" thickBot="1">
      <c r="B11" s="13" t="s">
        <v>3</v>
      </c>
      <c r="C11" s="14">
        <v>29220</v>
      </c>
      <c r="D11" s="14">
        <v>30175</v>
      </c>
      <c r="E11" s="15">
        <f t="shared" si="0"/>
        <v>0.03268309377138946</v>
      </c>
      <c r="F11" s="14">
        <v>114279</v>
      </c>
      <c r="G11" s="14">
        <v>118874</v>
      </c>
      <c r="H11" s="15">
        <f t="shared" si="1"/>
        <v>0.04020861225597004</v>
      </c>
      <c r="I11" s="20">
        <f t="shared" si="2"/>
        <v>3.9109856262833675</v>
      </c>
      <c r="J11" s="21">
        <f t="shared" si="3"/>
        <v>3.939486329743165</v>
      </c>
      <c r="K11" s="18" t="s">
        <v>11</v>
      </c>
    </row>
    <row r="12" spans="2:11" ht="29.25" customHeight="1" thickBot="1">
      <c r="B12" s="22" t="s">
        <v>7</v>
      </c>
      <c r="C12" s="23">
        <f>SUM(C7:C11)</f>
        <v>506674</v>
      </c>
      <c r="D12" s="24">
        <f>SUM(D7:D11)</f>
        <v>474665</v>
      </c>
      <c r="E12" s="25">
        <f t="shared" si="0"/>
        <v>-0.063174743523449</v>
      </c>
      <c r="F12" s="26">
        <f>SUM(F7:F11)</f>
        <v>2189317</v>
      </c>
      <c r="G12" s="27">
        <f>SUM(G7:G11)</f>
        <v>2280779</v>
      </c>
      <c r="H12" s="28">
        <f t="shared" si="1"/>
        <v>0.04177649924611192</v>
      </c>
      <c r="I12" s="29">
        <f t="shared" si="2"/>
        <v>4.320957854557368</v>
      </c>
      <c r="J12" s="30">
        <f t="shared" si="3"/>
        <v>4.805028809792169</v>
      </c>
      <c r="K12" s="31" t="s">
        <v>0</v>
      </c>
    </row>
    <row r="13" spans="2:11" ht="29.25" customHeight="1">
      <c r="B13" s="36" t="s">
        <v>15</v>
      </c>
      <c r="C13" s="33"/>
      <c r="D13" s="33"/>
      <c r="E13" s="33"/>
      <c r="F13" s="33"/>
      <c r="G13" s="34"/>
      <c r="H13" s="34"/>
      <c r="I13" s="35"/>
      <c r="J13" s="32"/>
      <c r="K13" s="37" t="s">
        <v>16</v>
      </c>
    </row>
    <row r="14" spans="2:11" ht="29.25" customHeight="1">
      <c r="B14" s="38" t="s">
        <v>20</v>
      </c>
      <c r="C14" s="39"/>
      <c r="D14" s="39"/>
      <c r="E14" s="39"/>
      <c r="F14" s="41"/>
      <c r="G14" s="39"/>
      <c r="H14" s="39"/>
      <c r="I14" s="39"/>
      <c r="J14" s="41"/>
      <c r="K14" s="40" t="s">
        <v>21</v>
      </c>
    </row>
    <row r="15" ht="29.25" customHeight="1"/>
  </sheetData>
  <sheetProtection/>
  <mergeCells count="5">
    <mergeCell ref="B3:K3"/>
    <mergeCell ref="C5:D5"/>
    <mergeCell ref="F5:G5"/>
    <mergeCell ref="I5:J5"/>
    <mergeCell ref="B2:K2"/>
  </mergeCells>
  <printOptions/>
  <pageMargins left="0.17" right="0.24" top="0.4" bottom="0.75" header="0.17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2009-07-23T10:00:58Z</cp:lastPrinted>
  <dcterms:created xsi:type="dcterms:W3CDTF">1996-10-14T23:33:28Z</dcterms:created>
  <dcterms:modified xsi:type="dcterms:W3CDTF">2010-03-07T09:55:56Z</dcterms:modified>
  <cp:category/>
  <cp:version/>
  <cp:contentType/>
  <cp:contentStatus/>
</cp:coreProperties>
</file>