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20" yWindow="720" windowWidth="5580" windowHeight="8835" activeTab="0"/>
  </bookViews>
  <sheets>
    <sheet name="Package by Place" sheetId="1" r:id="rId1"/>
  </sheets>
  <definedNames>
    <definedName name="_xlnm.Print_Area" localSheetId="0">'Package by Place'!$A$1:$G$30</definedName>
  </definedNames>
  <calcPr fullCalcOnLoad="1"/>
</workbook>
</file>

<file path=xl/sharedStrings.xml><?xml version="1.0" encoding="utf-8"?>
<sst xmlns="http://schemas.openxmlformats.org/spreadsheetml/2006/main" count="62" uniqueCount="60">
  <si>
    <t>مكان الاقامة</t>
  </si>
  <si>
    <t>عدد السياح</t>
  </si>
  <si>
    <t xml:space="preserve">عدد الليالي السياحية </t>
  </si>
  <si>
    <t xml:space="preserve">   معدل الاقامة   </t>
  </si>
  <si>
    <t>الحصة المئؤية لعدد الليالي</t>
  </si>
  <si>
    <t>Place Of Stay</t>
  </si>
  <si>
    <t xml:space="preserve">No. of  Tourists   </t>
  </si>
  <si>
    <t xml:space="preserve"> No. of Tourist Nights</t>
  </si>
  <si>
    <t>Average Length of Stay</t>
  </si>
  <si>
    <t xml:space="preserve">% Share of Nights </t>
  </si>
  <si>
    <t>عمان</t>
  </si>
  <si>
    <t>Amman</t>
  </si>
  <si>
    <t>البتراء</t>
  </si>
  <si>
    <t>Petra</t>
  </si>
  <si>
    <t>العقبة</t>
  </si>
  <si>
    <t>Aqaba</t>
  </si>
  <si>
    <t>البحر الميت</t>
  </si>
  <si>
    <t>Dead Sea</t>
  </si>
  <si>
    <t xml:space="preserve">وادي رم </t>
  </si>
  <si>
    <t>Wadi Rum</t>
  </si>
  <si>
    <t>مادبا</t>
  </si>
  <si>
    <t>Madaba</t>
  </si>
  <si>
    <t>الكرك</t>
  </si>
  <si>
    <t>Karak</t>
  </si>
  <si>
    <t>الطفيلة</t>
  </si>
  <si>
    <t>Tafeleh</t>
  </si>
  <si>
    <t>ماعين</t>
  </si>
  <si>
    <t>Ma'an Spa</t>
  </si>
  <si>
    <t>جرش</t>
  </si>
  <si>
    <t>Jarash</t>
  </si>
  <si>
    <t>اربد</t>
  </si>
  <si>
    <t>Irbid</t>
  </si>
  <si>
    <t>الازرق</t>
  </si>
  <si>
    <t>Azraq</t>
  </si>
  <si>
    <t>عجلون</t>
  </si>
  <si>
    <t>Ajlun</t>
  </si>
  <si>
    <t>الشوبك</t>
  </si>
  <si>
    <t>AL- Shobaq</t>
  </si>
  <si>
    <t>اخرى</t>
  </si>
  <si>
    <t>Others</t>
  </si>
  <si>
    <t>المصدر : وزارة السياحة والاثار</t>
  </si>
  <si>
    <t>Source : Ministry of Tourism &amp; Antiquities</t>
  </si>
  <si>
    <t>المجموع</t>
  </si>
  <si>
    <t>Total</t>
  </si>
  <si>
    <t>المغطس</t>
  </si>
  <si>
    <t>Baptism</t>
  </si>
  <si>
    <t>أم قيس</t>
  </si>
  <si>
    <t>Umm Qies</t>
  </si>
  <si>
    <t xml:space="preserve">معان </t>
  </si>
  <si>
    <t>دبين</t>
  </si>
  <si>
    <t xml:space="preserve">الزرقاء </t>
  </si>
  <si>
    <t>البلقاء</t>
  </si>
  <si>
    <t xml:space="preserve">جبل نيبو </t>
  </si>
  <si>
    <t>ALZARQA</t>
  </si>
  <si>
    <t>Balqa</t>
  </si>
  <si>
    <t xml:space="preserve">Dbeen </t>
  </si>
  <si>
    <t xml:space="preserve">Maan </t>
  </si>
  <si>
    <t>Mount Nebou</t>
  </si>
  <si>
    <t>جدول 4.3  توزيع حركة المجموعات السياحية حسب مكان الاقامة   لعام 2021</t>
  </si>
  <si>
    <t>Table 3.4 Distribution of  Package Tours by Place of Stay for the Period ,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</si>
</sst>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%"/>
  </numFmts>
  <fonts count="48">
    <font>
      <sz val="10"/>
      <name val="Arial"/>
      <family val="0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MS Sans Serif"/>
      <family val="2"/>
    </font>
    <font>
      <b/>
      <sz val="11"/>
      <name val="Times New Roman"/>
      <family val="1"/>
    </font>
    <font>
      <sz val="9.75"/>
      <color indexed="8"/>
      <name val="Tahoma"/>
      <family val="2"/>
    </font>
    <font>
      <sz val="12"/>
      <name val="MS Sans Serif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b/>
      <sz val="9"/>
      <name val="MS Sans Serif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2" fontId="9" fillId="33" borderId="10" xfId="0" applyNumberFormat="1" applyFont="1" applyFill="1" applyBorder="1" applyAlignment="1">
      <alignment horizontal="center" vertical="center"/>
    </xf>
    <xf numFmtId="172" fontId="9" fillId="33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/>
    </xf>
    <xf numFmtId="3" fontId="2" fillId="33" borderId="21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/>
    </xf>
    <xf numFmtId="0" fontId="2" fillId="33" borderId="22" xfId="0" applyFont="1" applyFill="1" applyBorder="1" applyAlignment="1">
      <alignment horizontal="center" vertical="center"/>
    </xf>
    <xf numFmtId="3" fontId="2" fillId="33" borderId="22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3" fontId="5" fillId="33" borderId="23" xfId="0" applyNumberFormat="1" applyFont="1" applyFill="1" applyBorder="1" applyAlignment="1">
      <alignment horizontal="center" vertical="top" wrapText="1"/>
    </xf>
    <xf numFmtId="3" fontId="5" fillId="33" borderId="10" xfId="0" applyNumberFormat="1" applyFont="1" applyFill="1" applyBorder="1" applyAlignment="1">
      <alignment horizontal="center" vertical="top" wrapText="1"/>
    </xf>
    <xf numFmtId="10" fontId="9" fillId="33" borderId="11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2" fontId="9" fillId="33" borderId="18" xfId="0" applyNumberFormat="1" applyFont="1" applyFill="1" applyBorder="1" applyAlignment="1">
      <alignment horizontal="center" vertical="center"/>
    </xf>
    <xf numFmtId="172" fontId="9" fillId="33" borderId="19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right" vertical="center"/>
    </xf>
    <xf numFmtId="3" fontId="10" fillId="33" borderId="26" xfId="0" applyNumberFormat="1" applyFont="1" applyFill="1" applyBorder="1" applyAlignment="1" applyProtection="1">
      <alignment horizontal="center" vertical="center"/>
      <protection/>
    </xf>
    <xf numFmtId="3" fontId="10" fillId="33" borderId="27" xfId="0" applyNumberFormat="1" applyFont="1" applyFill="1" applyBorder="1" applyAlignment="1" applyProtection="1">
      <alignment horizontal="center" vertical="center"/>
      <protection/>
    </xf>
    <xf numFmtId="2" fontId="11" fillId="33" borderId="27" xfId="0" applyNumberFormat="1" applyFont="1" applyFill="1" applyBorder="1" applyAlignment="1">
      <alignment horizontal="center" vertical="center"/>
    </xf>
    <xf numFmtId="172" fontId="9" fillId="33" borderId="28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 horizontal="right" readingOrder="2"/>
    </xf>
    <xf numFmtId="3" fontId="12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6" fillId="35" borderId="29" xfId="0" applyNumberFormat="1" applyFont="1" applyFill="1" applyBorder="1" applyAlignment="1">
      <alignment/>
    </xf>
    <xf numFmtId="0" fontId="1" fillId="33" borderId="25" xfId="0" applyFont="1" applyFill="1" applyBorder="1" applyAlignment="1">
      <alignment horizontal="center" vertical="top"/>
    </xf>
    <xf numFmtId="0" fontId="1" fillId="33" borderId="0" xfId="0" applyFont="1" applyFill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rightToLeft="1" tabSelected="1" zoomScalePageLayoutView="0" workbookViewId="0" topLeftCell="A1">
      <selection activeCell="K8" sqref="K8"/>
    </sheetView>
  </sheetViews>
  <sheetFormatPr defaultColWidth="9.140625" defaultRowHeight="12.75"/>
  <cols>
    <col min="1" max="1" width="1.421875" style="1" customWidth="1"/>
    <col min="2" max="2" width="13.28125" style="40" customWidth="1"/>
    <col min="3" max="3" width="13.421875" style="1" customWidth="1"/>
    <col min="4" max="6" width="17.421875" style="1" customWidth="1"/>
    <col min="7" max="7" width="26.28125" style="40" customWidth="1"/>
    <col min="8" max="8" width="10.140625" style="1" customWidth="1"/>
    <col min="9" max="16384" width="9.140625" style="1" customWidth="1"/>
  </cols>
  <sheetData>
    <row r="1" spans="1:7" ht="15.75" customHeight="1">
      <c r="A1" s="43" t="s">
        <v>58</v>
      </c>
      <c r="B1" s="43"/>
      <c r="C1" s="43"/>
      <c r="D1" s="43"/>
      <c r="E1" s="43"/>
      <c r="F1" s="43"/>
      <c r="G1" s="43"/>
    </row>
    <row r="2" spans="1:7" ht="16.5" customHeight="1" thickBot="1">
      <c r="A2" s="43" t="s">
        <v>59</v>
      </c>
      <c r="B2" s="43"/>
      <c r="C2" s="43"/>
      <c r="D2" s="43"/>
      <c r="E2" s="43"/>
      <c r="F2" s="43"/>
      <c r="G2" s="43"/>
    </row>
    <row r="3" spans="2:7" ht="30.75" customHeight="1">
      <c r="B3" s="44" t="s">
        <v>0</v>
      </c>
      <c r="C3" s="7" t="s">
        <v>1</v>
      </c>
      <c r="D3" s="8" t="s">
        <v>2</v>
      </c>
      <c r="E3" s="9" t="s">
        <v>3</v>
      </c>
      <c r="F3" s="10" t="s">
        <v>4</v>
      </c>
      <c r="G3" s="11" t="s">
        <v>5</v>
      </c>
    </row>
    <row r="4" spans="2:7" s="12" customFormat="1" ht="30.75" customHeight="1" thickBot="1">
      <c r="B4" s="45"/>
      <c r="C4" s="13" t="s">
        <v>6</v>
      </c>
      <c r="D4" s="13" t="s">
        <v>7</v>
      </c>
      <c r="E4" s="14" t="s">
        <v>8</v>
      </c>
      <c r="F4" s="15" t="s">
        <v>9</v>
      </c>
      <c r="G4" s="16"/>
    </row>
    <row r="5" spans="2:11" ht="22.5" customHeight="1" thickTop="1">
      <c r="B5" s="6" t="s">
        <v>10</v>
      </c>
      <c r="C5" s="17">
        <v>70364</v>
      </c>
      <c r="D5" s="17">
        <v>366153</v>
      </c>
      <c r="E5" s="2">
        <f aca="true" t="shared" si="0" ref="E5:E11">D5/C5</f>
        <v>5.203697913705873</v>
      </c>
      <c r="F5" s="3">
        <f>D5/D28</f>
        <v>0.6193250148423665</v>
      </c>
      <c r="G5" s="4" t="s">
        <v>11</v>
      </c>
      <c r="J5" s="18"/>
      <c r="K5" s="18"/>
    </row>
    <row r="6" spans="2:7" ht="21" customHeight="1">
      <c r="B6" s="5" t="s">
        <v>12</v>
      </c>
      <c r="C6" s="19">
        <v>30943</v>
      </c>
      <c r="D6" s="19">
        <v>61769</v>
      </c>
      <c r="E6" s="2">
        <f t="shared" si="0"/>
        <v>1.9962188540219112</v>
      </c>
      <c r="F6" s="3">
        <f>D6/D28</f>
        <v>0.10447841979117509</v>
      </c>
      <c r="G6" s="4" t="s">
        <v>13</v>
      </c>
    </row>
    <row r="7" spans="2:7" ht="21" customHeight="1">
      <c r="B7" s="5" t="s">
        <v>14</v>
      </c>
      <c r="C7" s="20">
        <v>24604</v>
      </c>
      <c r="D7" s="20">
        <v>64107</v>
      </c>
      <c r="E7" s="2">
        <f t="shared" si="0"/>
        <v>2.6055519427735327</v>
      </c>
      <c r="F7" s="3">
        <f>D7/D28</f>
        <v>0.10843300130409853</v>
      </c>
      <c r="G7" s="4" t="s">
        <v>15</v>
      </c>
    </row>
    <row r="8" spans="2:7" ht="17.25" customHeight="1">
      <c r="B8" s="5" t="s">
        <v>16</v>
      </c>
      <c r="C8" s="19">
        <v>22294</v>
      </c>
      <c r="D8" s="19">
        <v>56384</v>
      </c>
      <c r="E8" s="2">
        <f t="shared" si="0"/>
        <v>2.529110971561855</v>
      </c>
      <c r="F8" s="3">
        <f>D8/D28</f>
        <v>0.09537002738437754</v>
      </c>
      <c r="G8" s="4" t="s">
        <v>17</v>
      </c>
    </row>
    <row r="9" spans="2:7" ht="15.75">
      <c r="B9" s="5" t="s">
        <v>18</v>
      </c>
      <c r="C9" s="19">
        <v>23688</v>
      </c>
      <c r="D9" s="19">
        <v>31916</v>
      </c>
      <c r="E9" s="2">
        <f t="shared" si="0"/>
        <v>1.3473488686254644</v>
      </c>
      <c r="F9" s="3">
        <f>D9/D28</f>
        <v>0.05398392795828238</v>
      </c>
      <c r="G9" s="4" t="s">
        <v>19</v>
      </c>
    </row>
    <row r="10" spans="2:7" ht="17.25" customHeight="1">
      <c r="B10" s="5" t="s">
        <v>20</v>
      </c>
      <c r="C10" s="19">
        <v>3546</v>
      </c>
      <c r="D10" s="19">
        <v>5816</v>
      </c>
      <c r="E10" s="2">
        <f t="shared" si="0"/>
        <v>1.6401579244218838</v>
      </c>
      <c r="F10" s="3">
        <f>D10/D28</f>
        <v>0.009837402086895925</v>
      </c>
      <c r="G10" s="4" t="s">
        <v>21</v>
      </c>
    </row>
    <row r="11" spans="2:7" ht="15.75">
      <c r="B11" s="5" t="s">
        <v>22</v>
      </c>
      <c r="C11" s="19">
        <v>148</v>
      </c>
      <c r="D11" s="19">
        <v>162</v>
      </c>
      <c r="E11" s="2">
        <f t="shared" si="0"/>
        <v>1.0945945945945945</v>
      </c>
      <c r="F11" s="3">
        <f>D11/D28</f>
        <v>0.000274012919201709</v>
      </c>
      <c r="G11" s="4" t="s">
        <v>23</v>
      </c>
    </row>
    <row r="12" spans="2:7" ht="15.75">
      <c r="B12" s="5" t="s">
        <v>24</v>
      </c>
      <c r="C12" s="20">
        <v>1276</v>
      </c>
      <c r="D12" s="20">
        <v>1886</v>
      </c>
      <c r="E12" s="2">
        <f aca="true" t="shared" si="1" ref="E12:E28">D12/C12</f>
        <v>1.4780564263322884</v>
      </c>
      <c r="F12" s="3">
        <f>D12/D28</f>
        <v>0.003190051639595205</v>
      </c>
      <c r="G12" s="4" t="s">
        <v>25</v>
      </c>
    </row>
    <row r="13" spans="2:7" ht="15.75">
      <c r="B13" s="5" t="s">
        <v>26</v>
      </c>
      <c r="C13" s="19">
        <v>500</v>
      </c>
      <c r="D13" s="19">
        <v>948</v>
      </c>
      <c r="E13" s="2">
        <f t="shared" si="1"/>
        <v>1.896</v>
      </c>
      <c r="F13" s="3">
        <f>D13/D28</f>
        <v>0.0016034830086618529</v>
      </c>
      <c r="G13" s="4" t="s">
        <v>27</v>
      </c>
    </row>
    <row r="14" spans="2:7" ht="15.75">
      <c r="B14" s="6" t="s">
        <v>28</v>
      </c>
      <c r="C14" s="20">
        <v>57</v>
      </c>
      <c r="D14" s="20">
        <v>76</v>
      </c>
      <c r="E14" s="2">
        <f t="shared" si="1"/>
        <v>1.3333333333333333</v>
      </c>
      <c r="F14" s="3">
        <f>D14/D28</f>
        <v>0.00012854927073660424</v>
      </c>
      <c r="G14" s="4" t="s">
        <v>29</v>
      </c>
    </row>
    <row r="15" spans="2:7" ht="15.75">
      <c r="B15" s="6" t="s">
        <v>30</v>
      </c>
      <c r="C15" s="20">
        <v>25</v>
      </c>
      <c r="D15" s="20">
        <v>69</v>
      </c>
      <c r="E15" s="2">
        <f t="shared" si="1"/>
        <v>2.76</v>
      </c>
      <c r="F15" s="3">
        <f>D15/D28</f>
        <v>0.00011670920632665385</v>
      </c>
      <c r="G15" s="4" t="s">
        <v>31</v>
      </c>
    </row>
    <row r="16" spans="2:7" ht="15.75">
      <c r="B16" s="6" t="s">
        <v>44</v>
      </c>
      <c r="C16" s="19">
        <v>20</v>
      </c>
      <c r="D16" s="19">
        <v>175</v>
      </c>
      <c r="E16" s="21">
        <f t="shared" si="1"/>
        <v>8.75</v>
      </c>
      <c r="F16" s="3">
        <f>D16/D28</f>
        <v>0.00029600161024875973</v>
      </c>
      <c r="G16" s="4" t="s">
        <v>45</v>
      </c>
    </row>
    <row r="17" spans="2:7" ht="15.75">
      <c r="B17" s="6" t="s">
        <v>32</v>
      </c>
      <c r="C17" s="20">
        <v>82</v>
      </c>
      <c r="D17" s="20">
        <v>87</v>
      </c>
      <c r="E17" s="2">
        <f t="shared" si="1"/>
        <v>1.0609756097560976</v>
      </c>
      <c r="F17" s="3">
        <f>D17/D28</f>
        <v>0.00014715508623795484</v>
      </c>
      <c r="G17" s="4" t="s">
        <v>33</v>
      </c>
    </row>
    <row r="18" spans="2:7" ht="15.75">
      <c r="B18" s="6" t="s">
        <v>34</v>
      </c>
      <c r="C18" s="20">
        <v>193</v>
      </c>
      <c r="D18" s="20">
        <v>362</v>
      </c>
      <c r="E18" s="2">
        <f t="shared" si="1"/>
        <v>1.8756476683937824</v>
      </c>
      <c r="F18" s="3">
        <f>D18/D28</f>
        <v>0.0006123004737717202</v>
      </c>
      <c r="G18" s="4" t="s">
        <v>35</v>
      </c>
    </row>
    <row r="19" spans="1:7" ht="15.75" hidden="1">
      <c r="A19" s="22"/>
      <c r="B19" s="6" t="s">
        <v>46</v>
      </c>
      <c r="C19" s="23"/>
      <c r="D19" s="24"/>
      <c r="E19" s="21" t="e">
        <f t="shared" si="1"/>
        <v>#DIV/0!</v>
      </c>
      <c r="F19" s="25">
        <f>D19/D28</f>
        <v>0</v>
      </c>
      <c r="G19" s="4" t="s">
        <v>47</v>
      </c>
    </row>
    <row r="20" spans="1:7" ht="15.75" hidden="1">
      <c r="A20" s="22"/>
      <c r="B20" s="6" t="s">
        <v>48</v>
      </c>
      <c r="C20" s="20"/>
      <c r="D20" s="20"/>
      <c r="E20" s="2" t="e">
        <f t="shared" si="1"/>
        <v>#DIV/0!</v>
      </c>
      <c r="F20" s="3" t="e">
        <f>D20/D30</f>
        <v>#DIV/0!</v>
      </c>
      <c r="G20" s="4" t="s">
        <v>56</v>
      </c>
    </row>
    <row r="21" spans="1:7" ht="15.75">
      <c r="A21" s="22"/>
      <c r="B21" s="6" t="s">
        <v>36</v>
      </c>
      <c r="C21" s="20">
        <v>114</v>
      </c>
      <c r="D21" s="20">
        <v>146</v>
      </c>
      <c r="E21" s="2">
        <f t="shared" si="1"/>
        <v>1.280701754385965</v>
      </c>
      <c r="F21" s="3">
        <f aca="true" t="shared" si="2" ref="F21:F26">D21/D28</f>
        <v>0.0002469499148361081</v>
      </c>
      <c r="G21" s="4" t="s">
        <v>37</v>
      </c>
    </row>
    <row r="22" spans="1:7" ht="15.75">
      <c r="A22" s="22"/>
      <c r="B22" s="6" t="s">
        <v>46</v>
      </c>
      <c r="C22" s="20">
        <v>53</v>
      </c>
      <c r="D22" s="20">
        <v>94</v>
      </c>
      <c r="E22" s="2">
        <f t="shared" si="1"/>
        <v>1.7735849056603774</v>
      </c>
      <c r="F22" s="3" t="e">
        <f t="shared" si="2"/>
        <v>#DIV/0!</v>
      </c>
      <c r="G22" s="4" t="s">
        <v>47</v>
      </c>
    </row>
    <row r="23" spans="1:7" ht="15.75" hidden="1">
      <c r="A23" s="22"/>
      <c r="B23" s="6" t="s">
        <v>50</v>
      </c>
      <c r="C23" s="20"/>
      <c r="D23" s="20"/>
      <c r="E23" s="2" t="e">
        <f t="shared" si="1"/>
        <v>#DIV/0!</v>
      </c>
      <c r="F23" s="3" t="e">
        <f t="shared" si="2"/>
        <v>#DIV/0!</v>
      </c>
      <c r="G23" s="4" t="s">
        <v>53</v>
      </c>
    </row>
    <row r="24" spans="1:7" ht="15.75" hidden="1">
      <c r="A24" s="22"/>
      <c r="B24" s="6" t="s">
        <v>51</v>
      </c>
      <c r="C24" s="20"/>
      <c r="D24" s="20"/>
      <c r="E24" s="2" t="e">
        <f t="shared" si="1"/>
        <v>#DIV/0!</v>
      </c>
      <c r="F24" s="3" t="e">
        <f t="shared" si="2"/>
        <v>#DIV/0!</v>
      </c>
      <c r="G24" s="4" t="s">
        <v>54</v>
      </c>
    </row>
    <row r="25" spans="1:7" ht="15.75">
      <c r="A25" s="22"/>
      <c r="B25" s="6" t="s">
        <v>52</v>
      </c>
      <c r="C25" s="20">
        <v>22</v>
      </c>
      <c r="D25" s="20">
        <v>112</v>
      </c>
      <c r="E25" s="2">
        <f t="shared" si="1"/>
        <v>5.090909090909091</v>
      </c>
      <c r="F25" s="3" t="e">
        <f t="shared" si="2"/>
        <v>#DIV/0!</v>
      </c>
      <c r="G25" s="4" t="s">
        <v>57</v>
      </c>
    </row>
    <row r="26" spans="1:7" ht="15.75" hidden="1">
      <c r="A26" s="22"/>
      <c r="B26" s="6" t="s">
        <v>49</v>
      </c>
      <c r="C26" s="20"/>
      <c r="D26" s="20"/>
      <c r="E26" s="2" t="e">
        <f t="shared" si="1"/>
        <v>#DIV/0!</v>
      </c>
      <c r="F26" s="3" t="e">
        <f t="shared" si="2"/>
        <v>#DIV/0!</v>
      </c>
      <c r="G26" s="4" t="s">
        <v>55</v>
      </c>
    </row>
    <row r="27" spans="2:7" ht="16.5" thickBot="1">
      <c r="B27" s="26" t="s">
        <v>38</v>
      </c>
      <c r="C27" s="27">
        <v>498</v>
      </c>
      <c r="D27" s="27">
        <v>951</v>
      </c>
      <c r="E27" s="28">
        <f t="shared" si="1"/>
        <v>1.9096385542168675</v>
      </c>
      <c r="F27" s="29">
        <f>D27/D28</f>
        <v>0.001608557321980403</v>
      </c>
      <c r="G27" s="30" t="s">
        <v>39</v>
      </c>
    </row>
    <row r="28" spans="2:7" ht="16.5" hidden="1" thickBot="1">
      <c r="B28" s="31" t="s">
        <v>42</v>
      </c>
      <c r="C28" s="32">
        <f>SUM(C5:C27)</f>
        <v>178427</v>
      </c>
      <c r="D28" s="33">
        <f>SUM(D5:D27)</f>
        <v>591213</v>
      </c>
      <c r="E28" s="34">
        <f t="shared" si="1"/>
        <v>3.313472736749483</v>
      </c>
      <c r="F28" s="35" t="e">
        <f>SUM(F5:F27)</f>
        <v>#DIV/0!</v>
      </c>
      <c r="G28" s="42" t="s">
        <v>43</v>
      </c>
    </row>
    <row r="29" spans="2:7" s="36" customFormat="1" ht="21.75" customHeight="1">
      <c r="B29" s="37" t="s">
        <v>40</v>
      </c>
      <c r="C29" s="38"/>
      <c r="D29" s="38"/>
      <c r="G29" s="39" t="s">
        <v>41</v>
      </c>
    </row>
    <row r="30" spans="3:4" ht="15.75">
      <c r="C30" s="18"/>
      <c r="D30" s="18"/>
    </row>
    <row r="31" spans="3:4" ht="15.75">
      <c r="C31" s="18"/>
      <c r="D31" s="18"/>
    </row>
    <row r="32" spans="3:4" ht="18" customHeight="1">
      <c r="C32" s="41"/>
      <c r="D32" s="41"/>
    </row>
    <row r="33" spans="3:4" ht="15.75">
      <c r="C33" s="18"/>
      <c r="D33" s="18"/>
    </row>
  </sheetData>
  <sheetProtection/>
  <mergeCells count="3">
    <mergeCell ref="A1:G1"/>
    <mergeCell ref="A2:G2"/>
    <mergeCell ref="B3:B4"/>
  </mergeCells>
  <printOptions/>
  <pageMargins left="0.4724409448818898" right="1.14" top="0.7480314960629921" bottom="0.984251968503937" header="0.3937007874015748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hana hijjawi</cp:lastModifiedBy>
  <cp:lastPrinted>2018-02-08T10:54:50Z</cp:lastPrinted>
  <dcterms:created xsi:type="dcterms:W3CDTF">1996-10-14T23:33:28Z</dcterms:created>
  <dcterms:modified xsi:type="dcterms:W3CDTF">2022-02-24T08:20:45Z</dcterms:modified>
  <cp:category/>
  <cp:version/>
  <cp:contentType/>
  <cp:contentStatus/>
</cp:coreProperties>
</file>