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4395" windowWidth="21735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Sheet1!$A$1:$R$12</definedName>
  </definedNames>
  <calcPr calcId="14562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5" i="1"/>
  <c r="Q11" i="1" l="1"/>
  <c r="N11" i="1"/>
  <c r="O11" i="1"/>
  <c r="P11" i="1"/>
  <c r="C11" i="1"/>
  <c r="D11" i="1"/>
  <c r="E11" i="1"/>
  <c r="F11" i="1"/>
  <c r="G11" i="1"/>
  <c r="H11" i="1"/>
  <c r="I11" i="1"/>
  <c r="J11" i="1"/>
  <c r="K11" i="1"/>
  <c r="L11" i="1"/>
  <c r="M11" i="1"/>
  <c r="B11" i="1"/>
</calcChain>
</file>

<file path=xl/comments1.xml><?xml version="1.0" encoding="utf-8"?>
<comments xmlns="http://schemas.openxmlformats.org/spreadsheetml/2006/main">
  <authors>
    <author>badeea skarneh</author>
  </authors>
  <commentList>
    <comment ref="F5" authorId="0">
      <text>
        <r>
          <rPr>
            <b/>
            <sz val="9"/>
            <color indexed="81"/>
            <rFont val="Tahoma"/>
            <charset val="178"/>
          </rPr>
          <t>badeea skarneh:</t>
        </r>
        <r>
          <rPr>
            <sz val="9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<sst xmlns="http://schemas.openxmlformats.org/spreadsheetml/2006/main" count="41" uniqueCount="41">
  <si>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</si>
  <si>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</si>
  <si>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</si>
  <si>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</si>
  <si>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</si>
  <si>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</si>
  <si>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</si>
  <si>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</si>
  <si>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</si>
  <si>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</si>
  <si>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</si>
  <si>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</si>
  <si>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</si>
  <si>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</si>
  <si>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</si>
  <si>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</si>
  <si>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</si>
  <si>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</si>
  <si>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</si>
  <si>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</si>
  <si>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</si>
  <si>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</si>
  <si>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</si>
  <si>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</si>
  <si>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</si>
  <si>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</si>
  <si>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</si>
  <si>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</si>
  <si>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</si>
  <si>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</si>
  <si>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</si>
  <si>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</si>
  <si>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</si>
  <si>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</si>
  <si>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</si>
  <si>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</si>
  <si>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</si>
  <si>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>المصدر:وزارة السياحة والاثار</t>
  </si>
  <si>
    <t>source:Ministry of Tourism&amp;Antiquites</t>
  </si>
  <si>
    <t xml:space="preserve"> جدول   4.2  عدد الزوار الدوليين  الكلي حسب المعبر والمنطقة  خلال الفترة ا لعام 2017</t>
  </si>
  <si>
    <t>Table 2.4 All International Visitors By Border and Region During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</si>
</sst>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color indexed="81"/>
      <name val="Tahoma"/>
      <charset val="178"/>
    </font>
    <font>
      <b/>
      <sz val="9"/>
      <color indexed="81"/>
      <name val="Tahom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26" xfId="1" applyNumberFormat="1" applyFont="1" applyFill="1" applyBorder="1" applyAlignment="1">
      <alignment horizontal="center" vertical="justify"/>
    </xf>
    <xf numFmtId="3" fontId="3" fillId="2" borderId="29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3" fontId="5" fillId="2" borderId="10" xfId="1" applyNumberFormat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3" fontId="5" fillId="2" borderId="23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21" xfId="1" applyNumberFormat="1" applyFont="1" applyFill="1" applyBorder="1" applyAlignment="1">
      <alignment horizontal="center" vertical="center"/>
    </xf>
    <xf numFmtId="3" fontId="5" fillId="2" borderId="24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3" fontId="5" fillId="2" borderId="22" xfId="1" applyNumberFormat="1" applyFont="1" applyFill="1" applyBorder="1" applyAlignment="1">
      <alignment horizontal="center" vertical="center"/>
    </xf>
    <xf numFmtId="3" fontId="5" fillId="2" borderId="25" xfId="1" applyNumberFormat="1" applyFont="1" applyFill="1" applyBorder="1" applyAlignment="1">
      <alignment horizontal="center" vertical="center"/>
    </xf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3" fillId="2" borderId="0" xfId="1" applyNumberFormat="1" applyFont="1" applyFill="1" applyAlignment="1">
      <alignment horizontal="center"/>
    </xf>
    <xf numFmtId="0" fontId="3" fillId="2" borderId="9" xfId="1" applyFont="1" applyFill="1" applyBorder="1"/>
    <xf numFmtId="0" fontId="6" fillId="2" borderId="12" xfId="1" applyFont="1" applyFill="1" applyBorder="1"/>
    <xf numFmtId="3" fontId="2" fillId="2" borderId="12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Alignment="1">
      <alignment horizontal="center"/>
    </xf>
    <xf numFmtId="0" fontId="9" fillId="2" borderId="0" xfId="1" applyFont="1" applyFill="1" applyAlignment="1">
      <alignment horizontal="right" readingOrder="2"/>
    </xf>
    <xf numFmtId="0" fontId="10" fillId="2" borderId="0" xfId="0" applyFont="1" applyFill="1"/>
    <xf numFmtId="3" fontId="3" fillId="2" borderId="1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7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28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0" fontId="3" fillId="3" borderId="17" xfId="1" applyFont="1" applyFill="1" applyBorder="1"/>
    <xf numFmtId="0" fontId="3" fillId="3" borderId="19" xfId="1" applyFont="1" applyFill="1" applyBorder="1"/>
    <xf numFmtId="0" fontId="3" fillId="2" borderId="9" xfId="1" applyFont="1" applyFill="1" applyBorder="1" applyAlignment="1">
      <alignment wrapText="1"/>
    </xf>
    <xf numFmtId="3" fontId="3" fillId="3" borderId="18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"/>
  <sheetViews>
    <sheetView rightToLeft="1" tabSelected="1" workbookViewId="0">
      <selection activeCell="U9" sqref="U9"/>
    </sheetView>
  </sheetViews>
  <sheetFormatPr defaultColWidth="9.125" defaultRowHeight="14.25" x14ac:dyDescent="0.2"/>
  <cols>
    <col min="1" max="1" width="7.875" style="1" customWidth="1"/>
    <col min="2" max="2" width="6.25" style="1" customWidth="1"/>
    <col min="3" max="3" width="6.125" style="1" customWidth="1"/>
    <col min="4" max="4" width="10.75" style="1" customWidth="1"/>
    <col min="5" max="5" width="8.625" style="1" customWidth="1"/>
    <col min="6" max="6" width="8.125" style="1" customWidth="1"/>
    <col min="7" max="7" width="7.625" style="1" customWidth="1"/>
    <col min="8" max="8" width="4.375" style="1" customWidth="1"/>
    <col min="9" max="9" width="9.25" style="1" customWidth="1"/>
    <col min="10" max="10" width="7.375" style="1" customWidth="1"/>
    <col min="11" max="11" width="7.125" style="1" customWidth="1"/>
    <col min="12" max="12" width="7.625" style="1" customWidth="1"/>
    <col min="13" max="14" width="5.625" style="1" customWidth="1"/>
    <col min="15" max="15" width="10" style="1" customWidth="1"/>
    <col min="16" max="16" width="7.25" style="1" customWidth="1"/>
    <col min="17" max="17" width="10.875" style="1" customWidth="1"/>
    <col min="18" max="18" width="10.5" style="1" customWidth="1"/>
    <col min="19" max="16384" width="9.125" style="1"/>
  </cols>
  <sheetData>
    <row r="1" spans="1:19" ht="15.75" x14ac:dyDescent="0.2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9"/>
    </row>
    <row r="2" spans="1:19" ht="16.5" thickBot="1" x14ac:dyDescent="0.3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9"/>
    </row>
    <row r="3" spans="1:19" ht="28.5" x14ac:dyDescent="0.25">
      <c r="A3" s="2" t="s">
        <v>5</v>
      </c>
      <c r="B3" s="49" t="s">
        <v>1</v>
      </c>
      <c r="C3" s="50"/>
      <c r="D3" s="50"/>
      <c r="E3" s="51"/>
      <c r="F3" s="49" t="s">
        <v>2</v>
      </c>
      <c r="G3" s="50"/>
      <c r="H3" s="50"/>
      <c r="I3" s="50"/>
      <c r="J3" s="50"/>
      <c r="K3" s="50"/>
      <c r="L3" s="50"/>
      <c r="M3" s="50"/>
      <c r="N3" s="50"/>
      <c r="O3" s="51"/>
      <c r="P3" s="28" t="s">
        <v>3</v>
      </c>
      <c r="Q3" s="52" t="s">
        <v>4</v>
      </c>
      <c r="R3" s="2" t="s">
        <v>0</v>
      </c>
    </row>
    <row r="4" spans="1:19" ht="32.25" thickBot="1" x14ac:dyDescent="0.25">
      <c r="A4" s="3" t="s">
        <v>22</v>
      </c>
      <c r="B4" s="4" t="s">
        <v>7</v>
      </c>
      <c r="C4" s="5" t="s">
        <v>8</v>
      </c>
      <c r="D4" s="6" t="s">
        <v>9</v>
      </c>
      <c r="E4" s="7" t="s">
        <v>10</v>
      </c>
      <c r="F4" s="4" t="s">
        <v>11</v>
      </c>
      <c r="G4" s="6" t="s">
        <v>12</v>
      </c>
      <c r="H4" s="6" t="s">
        <v>13</v>
      </c>
      <c r="I4" s="5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8" t="s">
        <v>20</v>
      </c>
      <c r="P4" s="9" t="s">
        <v>21</v>
      </c>
      <c r="Q4" s="53"/>
      <c r="R4" s="3" t="s">
        <v>6</v>
      </c>
    </row>
    <row r="5" spans="1:19" ht="39.75" customHeight="1" x14ac:dyDescent="0.25">
      <c r="A5" s="30" t="s">
        <v>24</v>
      </c>
      <c r="B5" s="10">
        <v>250.93478260869534</v>
      </c>
      <c r="C5" s="11">
        <v>88.739130434782581</v>
      </c>
      <c r="D5" s="12">
        <v>12295.879329269526</v>
      </c>
      <c r="E5" s="36">
        <v>12635.553242313004</v>
      </c>
      <c r="F5" s="13">
        <v>391.75</v>
      </c>
      <c r="G5" s="11">
        <v>154.41304347826076</v>
      </c>
      <c r="H5" s="11">
        <v>0</v>
      </c>
      <c r="I5" s="11">
        <v>377</v>
      </c>
      <c r="J5" s="11">
        <v>2808.7925247902353</v>
      </c>
      <c r="K5" s="11">
        <v>719.80233239164886</v>
      </c>
      <c r="L5" s="11">
        <v>1935.6413043478251</v>
      </c>
      <c r="M5" s="11">
        <v>0</v>
      </c>
      <c r="N5" s="12">
        <v>0</v>
      </c>
      <c r="O5" s="39">
        <v>6387.3992050079751</v>
      </c>
      <c r="P5" s="40">
        <v>384</v>
      </c>
      <c r="Q5" s="32">
        <f>P5+O5+E5</f>
        <v>19406.952447320979</v>
      </c>
      <c r="R5" s="31" t="s">
        <v>23</v>
      </c>
    </row>
    <row r="6" spans="1:19" ht="39.75" customHeight="1" x14ac:dyDescent="0.25">
      <c r="A6" s="30" t="s">
        <v>26</v>
      </c>
      <c r="B6" s="14">
        <v>1940.9977387291451</v>
      </c>
      <c r="C6" s="15">
        <v>1706.0197584797183</v>
      </c>
      <c r="D6" s="16">
        <v>109966.77687050847</v>
      </c>
      <c r="E6" s="37">
        <v>113613.79436771735</v>
      </c>
      <c r="F6" s="17">
        <v>21607.884897643886</v>
      </c>
      <c r="G6" s="15">
        <v>195.12679628063563</v>
      </c>
      <c r="H6" s="15">
        <v>0</v>
      </c>
      <c r="I6" s="15">
        <v>8288.8720541554449</v>
      </c>
      <c r="J6" s="15">
        <v>20470.323291922741</v>
      </c>
      <c r="K6" s="15">
        <v>189.06141790975028</v>
      </c>
      <c r="L6" s="15">
        <v>1031.7973010599546</v>
      </c>
      <c r="M6" s="15">
        <v>0</v>
      </c>
      <c r="N6" s="16">
        <v>0</v>
      </c>
      <c r="O6" s="41">
        <v>51783.065758972414</v>
      </c>
      <c r="P6" s="42">
        <v>7889.7783882783879</v>
      </c>
      <c r="Q6" s="32">
        <f t="shared" ref="Q6:Q10" si="0">P6+O6+E6</f>
        <v>173286.63851496816</v>
      </c>
      <c r="R6" s="31" t="s">
        <v>25</v>
      </c>
    </row>
    <row r="7" spans="1:19" ht="39.75" customHeight="1" x14ac:dyDescent="0.25">
      <c r="A7" s="46" t="s">
        <v>28</v>
      </c>
      <c r="B7" s="14">
        <v>247.69437569490188</v>
      </c>
      <c r="C7" s="15">
        <v>339.4372360826402</v>
      </c>
      <c r="D7" s="16">
        <v>76939.506282899762</v>
      </c>
      <c r="E7" s="37">
        <v>77526.637894677304</v>
      </c>
      <c r="F7" s="17">
        <v>7166.8048816953033</v>
      </c>
      <c r="G7" s="15">
        <v>667.63439283183391</v>
      </c>
      <c r="H7" s="15">
        <v>0</v>
      </c>
      <c r="I7" s="15">
        <v>24510.611861840534</v>
      </c>
      <c r="J7" s="15">
        <v>36811.479790663005</v>
      </c>
      <c r="K7" s="15">
        <v>2805.4463658177151</v>
      </c>
      <c r="L7" s="15">
        <v>21895.854673233494</v>
      </c>
      <c r="M7" s="15">
        <v>0</v>
      </c>
      <c r="N7" s="16">
        <v>0</v>
      </c>
      <c r="O7" s="41">
        <v>93857.831966081882</v>
      </c>
      <c r="P7" s="42">
        <v>5763.5414641723255</v>
      </c>
      <c r="Q7" s="32">
        <f t="shared" si="0"/>
        <v>177148.01132493152</v>
      </c>
      <c r="R7" s="31" t="s">
        <v>27</v>
      </c>
    </row>
    <row r="8" spans="1:19" ht="39.75" customHeight="1" x14ac:dyDescent="0.25">
      <c r="A8" s="30" t="s">
        <v>30</v>
      </c>
      <c r="B8" s="14">
        <v>6487.4667363832614</v>
      </c>
      <c r="C8" s="15">
        <v>41758.648144806546</v>
      </c>
      <c r="D8" s="16">
        <v>183805.58584840462</v>
      </c>
      <c r="E8" s="37">
        <v>232051.70072959439</v>
      </c>
      <c r="F8" s="17">
        <v>62146.165487977371</v>
      </c>
      <c r="G8" s="15">
        <v>536.39691593356838</v>
      </c>
      <c r="H8" s="15">
        <v>0</v>
      </c>
      <c r="I8" s="15">
        <v>86368.181407544631</v>
      </c>
      <c r="J8" s="15">
        <v>26944.514685766546</v>
      </c>
      <c r="K8" s="15">
        <v>7986.2271805625305</v>
      </c>
      <c r="L8" s="15">
        <v>1027.8484081107358</v>
      </c>
      <c r="M8" s="15">
        <v>0</v>
      </c>
      <c r="N8" s="16">
        <v>0</v>
      </c>
      <c r="O8" s="41">
        <v>185009.33408589536</v>
      </c>
      <c r="P8" s="42">
        <v>35592.5250076011</v>
      </c>
      <c r="Q8" s="32">
        <f t="shared" si="0"/>
        <v>452653.55982309085</v>
      </c>
      <c r="R8" s="31" t="s">
        <v>29</v>
      </c>
    </row>
    <row r="9" spans="1:19" ht="39.75" customHeight="1" x14ac:dyDescent="0.25">
      <c r="A9" s="30" t="s">
        <v>32</v>
      </c>
      <c r="B9" s="14">
        <v>3664.9237389700706</v>
      </c>
      <c r="C9" s="15">
        <v>2376.253417887443</v>
      </c>
      <c r="D9" s="16">
        <v>694383.12410202145</v>
      </c>
      <c r="E9" s="37">
        <v>700424.30125887902</v>
      </c>
      <c r="F9" s="17">
        <v>18.627856637407231</v>
      </c>
      <c r="G9" s="15">
        <v>125817.89091011141</v>
      </c>
      <c r="H9" s="15">
        <v>4.6920002031325954</v>
      </c>
      <c r="I9" s="15">
        <v>257.27841156983652</v>
      </c>
      <c r="J9" s="15">
        <v>366517.06711546477</v>
      </c>
      <c r="K9" s="15">
        <v>219798.03511518729</v>
      </c>
      <c r="L9" s="15">
        <v>515047.49541947822</v>
      </c>
      <c r="M9" s="15">
        <v>1351.2178125000005</v>
      </c>
      <c r="N9" s="16">
        <v>640.67803330689958</v>
      </c>
      <c r="O9" s="41">
        <v>1229452.982674459</v>
      </c>
      <c r="P9" s="42">
        <v>110016.60147199975</v>
      </c>
      <c r="Q9" s="32">
        <f t="shared" si="0"/>
        <v>2039893.8854053377</v>
      </c>
      <c r="R9" s="31" t="s">
        <v>31</v>
      </c>
    </row>
    <row r="10" spans="1:19" ht="39.75" customHeight="1" thickBot="1" x14ac:dyDescent="0.3">
      <c r="A10" s="30" t="s">
        <v>34</v>
      </c>
      <c r="B10" s="18">
        <v>2195.831989817576</v>
      </c>
      <c r="C10" s="19">
        <v>845.91000000000008</v>
      </c>
      <c r="D10" s="20">
        <v>765237.33171498473</v>
      </c>
      <c r="E10" s="38">
        <v>768279.07370480231</v>
      </c>
      <c r="F10" s="21">
        <v>125.92000000000002</v>
      </c>
      <c r="G10" s="19">
        <v>10109.999999999998</v>
      </c>
      <c r="H10" s="19">
        <v>0</v>
      </c>
      <c r="I10" s="19">
        <v>907.02</v>
      </c>
      <c r="J10" s="19">
        <v>256371.04903349615</v>
      </c>
      <c r="K10" s="19">
        <v>129215.67999999999</v>
      </c>
      <c r="L10" s="19">
        <v>207100.97125659315</v>
      </c>
      <c r="M10" s="19">
        <v>0</v>
      </c>
      <c r="N10" s="20">
        <v>6.1983471074380181E-2</v>
      </c>
      <c r="O10" s="43">
        <v>603830.70227356034</v>
      </c>
      <c r="P10" s="42">
        <v>1531.8000000000002</v>
      </c>
      <c r="Q10" s="32">
        <f t="shared" si="0"/>
        <v>1373641.5759783627</v>
      </c>
      <c r="R10" s="31" t="s">
        <v>33</v>
      </c>
    </row>
    <row r="11" spans="1:19" ht="39.75" customHeight="1" thickBot="1" x14ac:dyDescent="0.3">
      <c r="A11" s="44" t="s">
        <v>36</v>
      </c>
      <c r="B11" s="47">
        <f>SUM(B5:B10)</f>
        <v>14787.849362203649</v>
      </c>
      <c r="C11" s="47">
        <f t="shared" ref="C11:M11" si="1">SUM(C5:C10)</f>
        <v>47115.007687691133</v>
      </c>
      <c r="D11" s="47">
        <f t="shared" si="1"/>
        <v>1842628.2041480886</v>
      </c>
      <c r="E11" s="47">
        <f t="shared" si="1"/>
        <v>1904531.0611979836</v>
      </c>
      <c r="F11" s="47">
        <f t="shared" si="1"/>
        <v>91457.153123953976</v>
      </c>
      <c r="G11" s="47">
        <f t="shared" si="1"/>
        <v>137481.46205863569</v>
      </c>
      <c r="H11" s="47">
        <f t="shared" si="1"/>
        <v>4.6920002031325954</v>
      </c>
      <c r="I11" s="47">
        <f t="shared" si="1"/>
        <v>120708.96373511045</v>
      </c>
      <c r="J11" s="47">
        <f t="shared" si="1"/>
        <v>709923.22644210351</v>
      </c>
      <c r="K11" s="47">
        <f t="shared" si="1"/>
        <v>360714.25241186889</v>
      </c>
      <c r="L11" s="47">
        <f t="shared" si="1"/>
        <v>748039.60836282338</v>
      </c>
      <c r="M11" s="47">
        <f t="shared" si="1"/>
        <v>1351.2178125000005</v>
      </c>
      <c r="N11" s="47">
        <f t="shared" ref="N11" si="2">SUM(N5:N10)</f>
        <v>640.74001677797401</v>
      </c>
      <c r="O11" s="47">
        <f t="shared" ref="O11" si="3">SUM(O5:O10)</f>
        <v>2170321.315963977</v>
      </c>
      <c r="P11" s="47">
        <f t="shared" ref="P11" si="4">SUM(P5:P10)</f>
        <v>161178.24633205155</v>
      </c>
      <c r="Q11" s="47">
        <f>SUM(Q5:Q10)</f>
        <v>4236030.6234940123</v>
      </c>
      <c r="R11" s="45" t="s">
        <v>35</v>
      </c>
    </row>
    <row r="12" spans="1:19" x14ac:dyDescent="0.2">
      <c r="A12" s="33" t="s">
        <v>37</v>
      </c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4"/>
      <c r="P12" s="24"/>
      <c r="Q12" s="25"/>
      <c r="R12" s="25" t="s">
        <v>38</v>
      </c>
    </row>
    <row r="13" spans="1:19" x14ac:dyDescent="0.2">
      <c r="A13" s="3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5"/>
      <c r="S13" s="35"/>
    </row>
    <row r="14" spans="1:19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9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9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</row>
  </sheetData>
  <mergeCells count="5">
    <mergeCell ref="A1:Q1"/>
    <mergeCell ref="A2:Q2"/>
    <mergeCell ref="B3:E3"/>
    <mergeCell ref="F3:O3"/>
    <mergeCell ref="Q3:Q4"/>
  </mergeCells>
  <pageMargins left="0.2" right="0.2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badeea skarneh</cp:lastModifiedBy>
  <cp:lastPrinted>2017-10-30T07:50:32Z</cp:lastPrinted>
  <dcterms:created xsi:type="dcterms:W3CDTF">2012-10-11T09:05:55Z</dcterms:created>
  <dcterms:modified xsi:type="dcterms:W3CDTF">2018-03-15T08:57:29Z</dcterms:modified>
</cp:coreProperties>
</file>